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31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/Users/lucian/ANCPI/"/>
    </mc:Choice>
  </mc:AlternateContent>
  <xr:revisionPtr revIDLastSave="0" documentId="13_ncr:1_{F987E400-676D-6C49-B9CA-8BDA3EBD29E0}" xr6:coauthVersionLast="36" xr6:coauthVersionMax="36" xr10:uidLastSave="{00000000-0000-0000-0000-000000000000}"/>
  <bookViews>
    <workbookView xWindow="120" yWindow="2000" windowWidth="27560" windowHeight="17500" xr2:uid="{00000000-000D-0000-FFFF-FFFF00000000}"/>
  </bookViews>
  <sheets>
    <sheet name="VP AC + VP PC" sheetId="3" r:id="rId1"/>
    <sheet name="SV" sheetId="4" r:id="rId2"/>
  </sheets>
  <definedNames>
    <definedName name="_xlnm._FilterDatabase" localSheetId="0" hidden="1">'VP AC + VP PC'!$A$42:$G$160</definedName>
  </definedNames>
  <calcPr calcId="181029"/>
</workbook>
</file>

<file path=xl/calcChain.xml><?xml version="1.0" encoding="utf-8"?>
<calcChain xmlns="http://schemas.openxmlformats.org/spreadsheetml/2006/main">
  <c r="B16" i="4" l="1"/>
  <c r="B10" i="4"/>
</calcChain>
</file>

<file path=xl/sharedStrings.xml><?xml version="1.0" encoding="utf-8"?>
<sst xmlns="http://schemas.openxmlformats.org/spreadsheetml/2006/main" count="986" uniqueCount="320">
  <si>
    <t>23G5101031001019051601</t>
  </si>
  <si>
    <t>BENEFICIAR</t>
  </si>
  <si>
    <t>OBIECTIV</t>
  </si>
  <si>
    <t>DATA PLĂȚII</t>
  </si>
  <si>
    <t>SITUAȚIA</t>
  </si>
  <si>
    <t xml:space="preserve">11,08,2016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</si>
  <si>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SUMA PLĂTITĂ          -lei-</t>
  </si>
  <si>
    <t>SUMA PLĂTITĂ         -lei-</t>
  </si>
  <si>
    <t>CHELTUILEI PERSONAL-10</t>
  </si>
  <si>
    <t>BUNURI ȘI SERVICII-20</t>
  </si>
  <si>
    <t>ART. BUGETAR</t>
  </si>
  <si>
    <t>NR. CRT</t>
  </si>
  <si>
    <t>1</t>
  </si>
  <si>
    <t>2</t>
  </si>
  <si>
    <t>3</t>
  </si>
  <si>
    <t>4</t>
  </si>
  <si>
    <t>5</t>
  </si>
  <si>
    <t>6</t>
  </si>
  <si>
    <t>ANCPI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</si>
  <si>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</si>
  <si>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</si>
  <si>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</si>
  <si>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</si>
  <si>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</si>
  <si>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</si>
  <si>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</si>
  <si>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</si>
  <si>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</si>
  <si>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</si>
  <si>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</si>
  <si>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</si>
  <si>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</si>
  <si>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</si>
  <si>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</si>
  <si>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</si>
  <si>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</si>
  <si>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</si>
  <si>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</si>
  <si>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</si>
  <si>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</si>
  <si>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</si>
  <si>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</si>
  <si>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</si>
  <si>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</si>
  <si>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</si>
  <si>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34</t>
  </si>
  <si>
    <t>35</t>
  </si>
  <si>
    <t>AGENȚIA NAȚIONALĂ DE CADASTRU ȘI PUBLICITATE IMOBILIARĂ</t>
  </si>
  <si>
    <t>37</t>
  </si>
  <si>
    <t>38</t>
  </si>
  <si>
    <t>39</t>
  </si>
  <si>
    <t>40</t>
  </si>
  <si>
    <t>33</t>
  </si>
  <si>
    <t>36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</si>
  <si>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</si>
  <si>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</si>
  <si>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</si>
  <si>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</si>
  <si>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</si>
  <si>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</si>
  <si>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</si>
  <si>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</si>
  <si>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</si>
  <si>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</si>
  <si>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</si>
  <si>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</si>
  <si>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</si>
  <si>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</si>
  <si>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</si>
  <si>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</si>
  <si>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</si>
  <si>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</si>
  <si>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</si>
  <si>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</si>
  <si>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VP AC + VP PC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</si>
  <si>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</si>
  <si>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</si>
  <si>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</si>
  <si>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</si>
  <si>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</si>
  <si>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</si>
  <si>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</si>
  <si>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</si>
  <si>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</si>
  <si>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</si>
  <si>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</si>
  <si>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</si>
  <si>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</si>
  <si>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</si>
  <si>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</si>
  <si>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</si>
  <si>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</si>
  <si>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</si>
  <si>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</si>
  <si>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</si>
  <si>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</si>
  <si>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</si>
  <si>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</si>
  <si>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</si>
  <si>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</si>
  <si>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</si>
  <si>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</si>
  <si>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</si>
  <si>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</si>
  <si>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</si>
  <si>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</si>
  <si>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</si>
  <si>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</si>
  <si>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</si>
  <si>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</si>
  <si>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</si>
  <si>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</si>
  <si>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</si>
  <si>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</si>
  <si>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</si>
  <si>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</si>
  <si>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</si>
  <si>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</si>
  <si>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</si>
  <si>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</si>
  <si>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</si>
  <si>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</si>
  <si>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SV</t>
  </si>
  <si>
    <t>Mioara COMAN</t>
  </si>
  <si>
    <t>plăților efectuate în luna MAI 2019</t>
  </si>
  <si>
    <t>MONITORUL OFICIAL RA</t>
  </si>
  <si>
    <t>PUBLICARI</t>
  </si>
  <si>
    <t>03.05.2019</t>
  </si>
  <si>
    <t>20.30.01</t>
  </si>
  <si>
    <t>DECONT DEPLASARE INTERNA</t>
  </si>
  <si>
    <t>20.06.01</t>
  </si>
  <si>
    <t>AVANS DEPLASARE INTERNA</t>
  </si>
  <si>
    <t>RECUPERARI CONV TELEFONICE</t>
  </si>
  <si>
    <t>20.01.08</t>
  </si>
  <si>
    <t xml:space="preserve">AVANS TRANSPORT </t>
  </si>
  <si>
    <t>06.05.2019</t>
  </si>
  <si>
    <t>ESRI ROMANIA SRL</t>
  </si>
  <si>
    <t>SERVICII DE MENTENANTA</t>
  </si>
  <si>
    <t>20.01.09</t>
  </si>
  <si>
    <t>DIR GENERALA DE IMPOZITE S 6</t>
  </si>
  <si>
    <t>TAXA TIMBRU</t>
  </si>
  <si>
    <t>07.05.2019</t>
  </si>
  <si>
    <t>08.05.2019</t>
  </si>
  <si>
    <t>20.30.30</t>
  </si>
  <si>
    <t>GENERALI ROMANIA ASIGURARE REASIGURARE SA</t>
  </si>
  <si>
    <t>POLITA ASIGURARE</t>
  </si>
  <si>
    <t>OLIMPIC INTERNATIONAL TURISM</t>
  </si>
  <si>
    <t>BILET AVION</t>
  </si>
  <si>
    <t>20.06.02</t>
  </si>
  <si>
    <t>RCS RDS SA</t>
  </si>
  <si>
    <t>SERVICII CATV</t>
  </si>
  <si>
    <t>SALARIAT ANCPI</t>
  </si>
  <si>
    <t>09.05.2019</t>
  </si>
  <si>
    <t>EXIM</t>
  </si>
  <si>
    <t>AVANS DEPLASARE EXTERNA CAZARE</t>
  </si>
  <si>
    <t>OOMNIASIG VIENNA INSURANCE GROUP SA</t>
  </si>
  <si>
    <t>SERVICII DE ASIGURARE DE RASPUNDERE CIVILA AUTO</t>
  </si>
  <si>
    <t>10.05.2019</t>
  </si>
  <si>
    <t>20.30.03</t>
  </si>
  <si>
    <t>PRIMUL MERIDIAN SRL</t>
  </si>
  <si>
    <t xml:space="preserve">CHELTUIELI DE JUDECATA </t>
  </si>
  <si>
    <t>DECONT DEPLASARE INTERNA TRANSPORT</t>
  </si>
  <si>
    <t>PROCAD SRL</t>
  </si>
  <si>
    <t>SERV INREG SISTE UAT BARA</t>
  </si>
  <si>
    <t>CARTOTOP SA</t>
  </si>
  <si>
    <t>SERV INREG SISTE UAT COTOFENII DIN DOS</t>
  </si>
  <si>
    <t>RO-ARMYSECURITY SA</t>
  </si>
  <si>
    <t>SERVICII DE PAZA</t>
  </si>
  <si>
    <t>20.01.30</t>
  </si>
  <si>
    <t>ENEL MUNTENIA</t>
  </si>
  <si>
    <t>ENERGIE ELECTRICA MOGOSOAIA</t>
  </si>
  <si>
    <t>13.05.2019</t>
  </si>
  <si>
    <t>20.01.03</t>
  </si>
  <si>
    <t>AVIA MOTORS SRL</t>
  </si>
  <si>
    <t>SERVICII REPARATII</t>
  </si>
  <si>
    <t>INDACO SYSTEMS SRL</t>
  </si>
  <si>
    <t>SERVICII DE ACTUALIZARE A AGENDEI LEGISLATIVE</t>
  </si>
  <si>
    <t>SAIFI</t>
  </si>
  <si>
    <t>PRESTARI SERVICII</t>
  </si>
  <si>
    <t>ENERGIE ELECTRICA</t>
  </si>
  <si>
    <t>HG 571/2010</t>
  </si>
  <si>
    <t>ENERGIE TERMICA</t>
  </si>
  <si>
    <t>APA SALUBRITATE</t>
  </si>
  <si>
    <t>20.01.04</t>
  </si>
  <si>
    <t>TAXA MUNICIPALA</t>
  </si>
  <si>
    <t>20.01.05</t>
  </si>
  <si>
    <t>LUKOIL ROMANIA SRL</t>
  </si>
  <si>
    <t>CARBURANT AUTO</t>
  </si>
  <si>
    <t>15.05.2019</t>
  </si>
  <si>
    <t xml:space="preserve">BS BASS FD SPEC </t>
  </si>
  <si>
    <t>FOND HANDICAP APRILIE 2019</t>
  </si>
  <si>
    <t>14.05.2019</t>
  </si>
  <si>
    <t>RECUPERARI CONVORBIRI TELEFONICE</t>
  </si>
  <si>
    <t>RIDICARE NUMERAR TAXE POSTALE</t>
  </si>
  <si>
    <t>RIDICARE NUMERAR TRANSPORT</t>
  </si>
  <si>
    <t>RIDICARE NUMERAR PROTOCOL</t>
  </si>
  <si>
    <t>20.30.02</t>
  </si>
  <si>
    <t>16.05.2019</t>
  </si>
  <si>
    <t>ADISON COMPANY SRL</t>
  </si>
  <si>
    <t>MATERIALE CONSUMABILE</t>
  </si>
  <si>
    <t>20.01.01</t>
  </si>
  <si>
    <t>MATERIALE CURATENIE</t>
  </si>
  <si>
    <t>20.01.02</t>
  </si>
  <si>
    <t>CENSUS GROUP SRL</t>
  </si>
  <si>
    <t>ACHIZITIE MOBILIER</t>
  </si>
  <si>
    <t>20.05.30</t>
  </si>
  <si>
    <t>ORANGE ROMANIA SA</t>
  </si>
  <si>
    <t>SERVICII TELEFONIE FIXA SI MOBILA</t>
  </si>
  <si>
    <t>ABONAMENT DATE MOBILE</t>
  </si>
  <si>
    <t>17.05.2019</t>
  </si>
  <si>
    <t>SERVICII TEL FIXA SI MOBILA</t>
  </si>
  <si>
    <t>20.05.2019</t>
  </si>
  <si>
    <t>AVANS DEPLASARE INTERNA TRANSPORT</t>
  </si>
  <si>
    <t>SOCIETATEA NATIONALA DE INFORMATICA SA</t>
  </si>
  <si>
    <t>SERVICII DE INCHIRIERE SISTEM INFOTMATIC</t>
  </si>
  <si>
    <t>BN BUSINESS SRL</t>
  </si>
  <si>
    <t>DISTRUGATOR DOCUMENTE</t>
  </si>
  <si>
    <t>21.05.2019</t>
  </si>
  <si>
    <t>PUBLICARE ANUNT CONCURS</t>
  </si>
  <si>
    <t>ROFUSION ADVERTISING SRL</t>
  </si>
  <si>
    <t>PUBLICARE ANUNT COTIDIAN</t>
  </si>
  <si>
    <t>VIC INSERO SRL</t>
  </si>
  <si>
    <t>LIVRARE PRODUSE CONSUMABILE</t>
  </si>
  <si>
    <t>FURNIZARE DISTRUGATOARE DOCUMENTE</t>
  </si>
  <si>
    <t>RIDICARE NUMERAR PUBLICARI</t>
  </si>
  <si>
    <t>22.05.2019</t>
  </si>
  <si>
    <t>23.05.2019</t>
  </si>
  <si>
    <t>PRODUSE CONSUMABILE</t>
  </si>
  <si>
    <t>AVANS DEPLASARE EXTERNA DIURNA</t>
  </si>
  <si>
    <t>RESTITUIRE INCAS ERONATA</t>
  </si>
  <si>
    <t>DECONT DEPLASARE INTERNA TRANSPORT PANAIT</t>
  </si>
  <si>
    <t>24.05.2019</t>
  </si>
  <si>
    <t>OLCO INDUSTRIES LTD</t>
  </si>
  <si>
    <t>SERVICII DE REPARATII SI INTRETINERE CENTRALA TELEFONICA</t>
  </si>
  <si>
    <t>STANCA BUSINESS SRL</t>
  </si>
  <si>
    <t>SERVICII DE SPALATORIE</t>
  </si>
  <si>
    <t>OLIMPIC INTERNATIONAL TURISM SRL</t>
  </si>
  <si>
    <t>ACHIZITIE BILET AVION</t>
  </si>
  <si>
    <t>CAMERA DE COMERT SI INDUSTRIE</t>
  </si>
  <si>
    <t>TAXA DE INREGISTRARE DOSAR NR. 58/2019</t>
  </si>
  <si>
    <t>RAMBOLL SOUTH EAST EUROPE SRL</t>
  </si>
  <si>
    <t>SERVICII DE INREGISTRARE SISTEMATICA</t>
  </si>
  <si>
    <t>28.05.2019</t>
  </si>
  <si>
    <t>CORNEL &amp; CORNEL TOPOEXIM SRL</t>
  </si>
  <si>
    <t>SERVICII DE REVIZIE PERIODICA</t>
  </si>
  <si>
    <t>SERVCICUL DE TELECOMUNICATII SPECIALE</t>
  </si>
  <si>
    <t>SERVICII DE COMUNICATII BUCLA LOCALA</t>
  </si>
  <si>
    <t>29.05.2019</t>
  </si>
  <si>
    <t>108</t>
  </si>
  <si>
    <t>109</t>
  </si>
  <si>
    <t>30.05.2019</t>
  </si>
  <si>
    <t>DANTE INTERNATIONAL SA</t>
  </si>
  <si>
    <t>SCAUN DE BIROU ERGONOMIC</t>
  </si>
  <si>
    <t>UNIVERSUM BIROTICA SRL</t>
  </si>
  <si>
    <t>FURNIZARE RECHIZITE</t>
  </si>
  <si>
    <t>110</t>
  </si>
  <si>
    <t>111</t>
  </si>
  <si>
    <t>112</t>
  </si>
  <si>
    <t>113</t>
  </si>
  <si>
    <t>114</t>
  </si>
  <si>
    <t>AMSALDO IMPEX SRL</t>
  </si>
  <si>
    <t>ACHIZITIE MOBILIER BIROU</t>
  </si>
  <si>
    <t>IHTIS SERV IMPEX SRL</t>
  </si>
  <si>
    <t>ACHIZITIE DISTRUGATOR DOCUMENTE</t>
  </si>
  <si>
    <t xml:space="preserve">DECONT DEPLASARE INTERNA TRANSPORT </t>
  </si>
  <si>
    <t>EXIMTUR SRL</t>
  </si>
  <si>
    <t xml:space="preserve"> BILET AVION</t>
  </si>
  <si>
    <t>31.05.2019</t>
  </si>
  <si>
    <t>REOARATII</t>
  </si>
  <si>
    <t>115</t>
  </si>
  <si>
    <t>116</t>
  </si>
  <si>
    <t>117</t>
  </si>
  <si>
    <t>118</t>
  </si>
  <si>
    <t>CN AEROPORTURI BUCURESTI</t>
  </si>
  <si>
    <t>EMITERE PERMIS ACCES</t>
  </si>
  <si>
    <t>PERSONAL ANCPI</t>
  </si>
  <si>
    <t>SALARII DE BAZA</t>
  </si>
  <si>
    <t>14/05/2019</t>
  </si>
  <si>
    <t>10.01.01</t>
  </si>
  <si>
    <t>SALARII DE BAZA PC</t>
  </si>
  <si>
    <t>SPORURI PENTRU CONDITII DE MUNCA</t>
  </si>
  <si>
    <t>10.01.05</t>
  </si>
  <si>
    <t>SPORURI PENTRU CONDITII DE MUNCA PC</t>
  </si>
  <si>
    <t>SPORURI HANDICAP</t>
  </si>
  <si>
    <t>10.01.06</t>
  </si>
  <si>
    <t>INDEMNIZATII CA</t>
  </si>
  <si>
    <t>10.01.12</t>
  </si>
  <si>
    <t>INDEMNIZATII DE DELEGARE  SI ALOCATIE DE CAZARE</t>
  </si>
  <si>
    <t>03/05/2019</t>
  </si>
  <si>
    <t>10.01.13</t>
  </si>
  <si>
    <t>06/05/2019</t>
  </si>
  <si>
    <t>09/05/2019</t>
  </si>
  <si>
    <t>10/05/2019</t>
  </si>
  <si>
    <t>15/05/2019</t>
  </si>
  <si>
    <t>16/05/2019</t>
  </si>
  <si>
    <t>INDEMNIZATII DE DELEGARE  SI ALOCATIE DE CAZARE PC</t>
  </si>
  <si>
    <t xml:space="preserve">INDEMNIZATII DE DELEGARE  SI ALOCATIE DE CAZARE </t>
  </si>
  <si>
    <t>17/05/2019</t>
  </si>
  <si>
    <t>INDEMNIZATII DE DETASARE</t>
  </si>
  <si>
    <t>10.01.14</t>
  </si>
  <si>
    <t>CRISTINA SABINA RADU</t>
  </si>
  <si>
    <t>ALOCATII PT LOCUINTE</t>
  </si>
  <si>
    <t>08/05/2019</t>
  </si>
  <si>
    <t>10.01.16</t>
  </si>
  <si>
    <t>ALEXANDRU VIRCIU</t>
  </si>
  <si>
    <t>ALTE DREPTURI SALARIALE</t>
  </si>
  <si>
    <t>10.01.30</t>
  </si>
  <si>
    <t>NORMA HRANA</t>
  </si>
  <si>
    <t>10.02.02</t>
  </si>
  <si>
    <t>NORMA HRANA PC</t>
  </si>
  <si>
    <t>20/05/2019</t>
  </si>
  <si>
    <t>23/05/2019</t>
  </si>
  <si>
    <t>CONTRIBUTIE ASIGURATORIE DE MUNCA</t>
  </si>
  <si>
    <t>10.03.07</t>
  </si>
  <si>
    <t>CONTRIBUTIE ASIGURATORIE DE MUNCA PC</t>
  </si>
  <si>
    <t>SALARII PROIECT POR</t>
  </si>
  <si>
    <t>58.01.01</t>
  </si>
  <si>
    <t>21/05/2019</t>
  </si>
  <si>
    <t>22/05/2019</t>
  </si>
  <si>
    <t>58.01.02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</si>
</sst>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10818]dd\.mm\.yyyy;@"/>
    <numFmt numFmtId="165" formatCode="0.00_ ;\-0.00\ "/>
    <numFmt numFmtId="166" formatCode="#,##0.00_ ;\-#,##0.00\ "/>
  </numFmts>
  <fonts count="3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2" borderId="6" xfId="0" applyFont="1" applyFill="1" applyBorder="1"/>
    <xf numFmtId="0" fontId="0" fillId="2" borderId="0" xfId="0" applyFill="1" applyBorder="1"/>
    <xf numFmtId="0" fontId="2" fillId="2" borderId="9" xfId="0" applyFont="1" applyFill="1" applyBorder="1" applyAlignment="1">
      <alignment horizontal="center" vertical="center" wrapText="1"/>
    </xf>
    <xf numFmtId="0" fontId="0" fillId="2" borderId="0" xfId="0" applyFill="1"/>
    <xf numFmtId="0" fontId="2" fillId="2" borderId="3" xfId="0" applyFont="1" applyFill="1" applyBorder="1" applyAlignment="1">
      <alignment horizontal="center" vertical="center" wrapText="1"/>
    </xf>
    <xf numFmtId="4" fontId="2" fillId="2" borderId="7" xfId="0" applyNumberFormat="1" applyFont="1" applyFill="1" applyBorder="1"/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wrapText="1"/>
    </xf>
    <xf numFmtId="0" fontId="2" fillId="2" borderId="1" xfId="0" applyFont="1" applyFill="1" applyBorder="1"/>
    <xf numFmtId="4" fontId="0" fillId="2" borderId="0" xfId="0" applyNumberFormat="1" applyFill="1"/>
    <xf numFmtId="0" fontId="0" fillId="2" borderId="0" xfId="0" applyFill="1" applyAlignment="1">
      <alignment horizontal="left"/>
    </xf>
    <xf numFmtId="0" fontId="0" fillId="2" borderId="0" xfId="0" applyFont="1" applyFill="1"/>
    <xf numFmtId="4" fontId="0" fillId="2" borderId="0" xfId="0" applyNumberFormat="1" applyFill="1" applyBorder="1"/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" xfId="0" quotePrefix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right"/>
    </xf>
    <xf numFmtId="0" fontId="0" fillId="2" borderId="0" xfId="0" quotePrefix="1" applyFill="1" applyBorder="1" applyAlignment="1">
      <alignment horizontal="center" vertical="center"/>
    </xf>
    <xf numFmtId="14" fontId="0" fillId="2" borderId="0" xfId="0" applyNumberFormat="1" applyFill="1" applyBorder="1" applyAlignment="1">
      <alignment horizontal="center" vertical="center"/>
    </xf>
    <xf numFmtId="0" fontId="0" fillId="2" borderId="0" xfId="0" applyFill="1" applyBorder="1" applyAlignment="1">
      <alignment horizontal="center"/>
    </xf>
    <xf numFmtId="0" fontId="2" fillId="2" borderId="0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center" vertical="center"/>
    </xf>
    <xf numFmtId="0" fontId="0" fillId="2" borderId="2" xfId="0" quotePrefix="1" applyFill="1" applyBorder="1" applyAlignment="1">
      <alignment horizontal="center" vertical="center"/>
    </xf>
    <xf numFmtId="164" fontId="2" fillId="2" borderId="4" xfId="0" applyNumberFormat="1" applyFont="1" applyFill="1" applyBorder="1" applyAlignment="1">
      <alignment horizontal="right" vertical="center"/>
    </xf>
    <xf numFmtId="0" fontId="2" fillId="2" borderId="6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right" vertical="center" wrapText="1"/>
    </xf>
    <xf numFmtId="164" fontId="2" fillId="2" borderId="1" xfId="0" applyNumberFormat="1" applyFont="1" applyFill="1" applyBorder="1" applyAlignment="1">
      <alignment horizontal="right" vertical="center"/>
    </xf>
    <xf numFmtId="4" fontId="2" fillId="2" borderId="0" xfId="0" applyNumberFormat="1" applyFont="1" applyFill="1" applyBorder="1"/>
    <xf numFmtId="0" fontId="2" fillId="2" borderId="0" xfId="0" applyFont="1" applyFill="1" applyBorder="1"/>
    <xf numFmtId="164" fontId="2" fillId="2" borderId="0" xfId="0" applyNumberFormat="1" applyFont="1" applyFill="1" applyBorder="1" applyAlignment="1">
      <alignment horizontal="right" vertical="center"/>
    </xf>
    <xf numFmtId="0" fontId="2" fillId="2" borderId="1" xfId="0" quotePrefix="1" applyFont="1" applyFill="1" applyBorder="1"/>
    <xf numFmtId="165" fontId="2" fillId="2" borderId="1" xfId="0" applyNumberFormat="1" applyFont="1" applyFill="1" applyBorder="1" applyAlignment="1">
      <alignment horizontal="left" vertical="center"/>
    </xf>
    <xf numFmtId="0" fontId="2" fillId="2" borderId="1" xfId="0" quotePrefix="1" applyFont="1" applyFill="1" applyBorder="1" applyAlignment="1">
      <alignment horizontal="left" vertical="center"/>
    </xf>
    <xf numFmtId="4" fontId="2" fillId="2" borderId="1" xfId="0" applyNumberFormat="1" applyFont="1" applyFill="1" applyBorder="1" applyAlignment="1">
      <alignment horizontal="right" vertical="center" wrapText="1"/>
    </xf>
    <xf numFmtId="0" fontId="0" fillId="0" borderId="0" xfId="0" applyFill="1"/>
    <xf numFmtId="0" fontId="2" fillId="0" borderId="10" xfId="0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right" vertical="center"/>
    </xf>
    <xf numFmtId="4" fontId="0" fillId="0" borderId="0" xfId="0" applyNumberFormat="1" applyFill="1" applyBorder="1"/>
    <xf numFmtId="0" fontId="2" fillId="0" borderId="3" xfId="0" applyFont="1" applyFill="1" applyBorder="1" applyAlignment="1">
      <alignment horizontal="center" vertical="center" wrapText="1"/>
    </xf>
    <xf numFmtId="4" fontId="2" fillId="0" borderId="8" xfId="0" applyNumberFormat="1" applyFont="1" applyFill="1" applyBorder="1"/>
    <xf numFmtId="4" fontId="2" fillId="0" borderId="1" xfId="0" applyNumberFormat="1" applyFont="1" applyFill="1" applyBorder="1"/>
    <xf numFmtId="4" fontId="2" fillId="0" borderId="0" xfId="0" applyNumberFormat="1" applyFont="1" applyFill="1" applyBorder="1"/>
    <xf numFmtId="166" fontId="2" fillId="0" borderId="1" xfId="0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left" vertical="center"/>
    </xf>
    <xf numFmtId="14" fontId="2" fillId="0" borderId="1" xfId="0" quotePrefix="1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right"/>
    </xf>
    <xf numFmtId="14" fontId="2" fillId="0" borderId="1" xfId="0" applyNumberFormat="1" applyFont="1" applyFill="1" applyBorder="1" applyAlignment="1">
      <alignment horizontal="right"/>
    </xf>
    <xf numFmtId="14" fontId="2" fillId="0" borderId="1" xfId="0" quotePrefix="1" applyNumberFormat="1" applyFont="1" applyFill="1" applyBorder="1" applyAlignment="1">
      <alignment horizontal="right"/>
    </xf>
    <xf numFmtId="0" fontId="2" fillId="0" borderId="1" xfId="0" applyFont="1" applyFill="1" applyBorder="1"/>
    <xf numFmtId="4" fontId="2" fillId="0" borderId="1" xfId="0" applyNumberFormat="1" applyFont="1" applyFill="1" applyBorder="1" applyAlignment="1">
      <alignment horizontal="right" vertical="center"/>
    </xf>
    <xf numFmtId="14" fontId="2" fillId="0" borderId="1" xfId="0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right" vertical="center" wrapText="1"/>
    </xf>
    <xf numFmtId="14" fontId="2" fillId="2" borderId="1" xfId="0" applyNumberFormat="1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wrapText="1"/>
    </xf>
    <xf numFmtId="0" fontId="1" fillId="2" borderId="0" xfId="0" applyFont="1" applyFill="1" applyBorder="1" applyAlignment="1">
      <alignment horizontal="left"/>
    </xf>
    <xf numFmtId="0" fontId="1" fillId="2" borderId="0" xfId="0" applyFont="1" applyFill="1" applyAlignment="1">
      <alignment horizontal="center" wrapText="1"/>
    </xf>
    <xf numFmtId="0" fontId="0" fillId="2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60033"/>
      <color rgb="FFFF33CC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3"/>
  <sheetViews>
    <sheetView tabSelected="1" topLeftCell="A85" zoomScale="82" zoomScaleNormal="82" workbookViewId="0">
      <selection activeCell="D169" sqref="D169"/>
    </sheetView>
  </sheetViews>
  <sheetFormatPr baseColWidth="10" defaultColWidth="9.1640625" defaultRowHeight="15" x14ac:dyDescent="0.2"/>
  <cols>
    <col min="1" max="1" width="8" style="4" customWidth="1"/>
    <col min="2" max="2" width="12.5" style="38" customWidth="1"/>
    <col min="3" max="3" width="51.33203125" style="4" customWidth="1"/>
    <col min="4" max="4" width="55.5" style="4" customWidth="1"/>
    <col min="5" max="5" width="14.6640625" style="2" customWidth="1"/>
    <col min="6" max="6" width="9.83203125" style="2" bestFit="1" customWidth="1"/>
    <col min="7" max="7" width="14.5" style="2" customWidth="1"/>
    <col min="8" max="16384" width="9.1640625" style="4"/>
  </cols>
  <sheetData>
    <row r="1" spans="1:7" hidden="1" x14ac:dyDescent="0.2">
      <c r="A1" s="4" t="s">
        <v>0</v>
      </c>
      <c r="B1" s="38">
        <v>8079001.0499999998</v>
      </c>
      <c r="E1" s="2" t="s">
        <v>5</v>
      </c>
    </row>
    <row r="2" spans="1:7" ht="16" x14ac:dyDescent="0.2">
      <c r="A2" s="58" t="s">
        <v>47</v>
      </c>
      <c r="B2" s="58"/>
      <c r="C2" s="58"/>
      <c r="D2" s="58"/>
      <c r="E2" s="58"/>
    </row>
    <row r="3" spans="1:7" x14ac:dyDescent="0.2">
      <c r="G3" s="14"/>
    </row>
    <row r="4" spans="1:7" ht="15.75" customHeight="1" x14ac:dyDescent="0.2">
      <c r="A4" s="59" t="s">
        <v>4</v>
      </c>
      <c r="B4" s="59"/>
      <c r="C4" s="59"/>
      <c r="D4" s="59"/>
      <c r="E4" s="59"/>
    </row>
    <row r="5" spans="1:7" ht="15.75" customHeight="1" x14ac:dyDescent="0.2">
      <c r="A5" s="59" t="s">
        <v>124</v>
      </c>
      <c r="B5" s="59"/>
      <c r="C5" s="59"/>
      <c r="D5" s="59"/>
      <c r="E5" s="59"/>
      <c r="G5" s="14"/>
    </row>
    <row r="6" spans="1:7" x14ac:dyDescent="0.2">
      <c r="A6" s="60" t="s">
        <v>74</v>
      </c>
      <c r="B6" s="60"/>
      <c r="C6" s="60"/>
      <c r="D6" s="60"/>
      <c r="E6" s="60"/>
    </row>
    <row r="7" spans="1:7" ht="16" thickBot="1" x14ac:dyDescent="0.25">
      <c r="A7" s="57" t="s">
        <v>8</v>
      </c>
      <c r="B7" s="57"/>
      <c r="C7" s="57"/>
      <c r="D7" s="57"/>
      <c r="E7" s="57"/>
    </row>
    <row r="8" spans="1:7" ht="30" x14ac:dyDescent="0.2">
      <c r="A8" s="7" t="s">
        <v>11</v>
      </c>
      <c r="B8" s="39" t="s">
        <v>6</v>
      </c>
      <c r="C8" s="15" t="s">
        <v>1</v>
      </c>
      <c r="D8" s="15" t="s">
        <v>2</v>
      </c>
      <c r="E8" s="16" t="s">
        <v>3</v>
      </c>
      <c r="F8" s="8" t="s">
        <v>10</v>
      </c>
      <c r="G8" s="15" t="s">
        <v>18</v>
      </c>
    </row>
    <row r="9" spans="1:7" x14ac:dyDescent="0.2">
      <c r="A9" s="17" t="s">
        <v>12</v>
      </c>
      <c r="B9" s="46">
        <v>3882173</v>
      </c>
      <c r="C9" s="47" t="s">
        <v>275</v>
      </c>
      <c r="D9" s="47" t="s">
        <v>276</v>
      </c>
      <c r="E9" s="48" t="s">
        <v>277</v>
      </c>
      <c r="F9" s="29" t="s">
        <v>278</v>
      </c>
      <c r="G9" s="49" t="s">
        <v>18</v>
      </c>
    </row>
    <row r="10" spans="1:7" x14ac:dyDescent="0.2">
      <c r="A10" s="17" t="s">
        <v>13</v>
      </c>
      <c r="B10" s="46">
        <v>137184</v>
      </c>
      <c r="C10" s="47" t="s">
        <v>275</v>
      </c>
      <c r="D10" s="47" t="s">
        <v>279</v>
      </c>
      <c r="E10" s="48" t="s">
        <v>277</v>
      </c>
      <c r="F10" s="29" t="s">
        <v>278</v>
      </c>
      <c r="G10" s="49" t="s">
        <v>18</v>
      </c>
    </row>
    <row r="11" spans="1:7" x14ac:dyDescent="0.2">
      <c r="A11" s="17" t="s">
        <v>14</v>
      </c>
      <c r="B11" s="46">
        <v>28569</v>
      </c>
      <c r="C11" s="47" t="s">
        <v>275</v>
      </c>
      <c r="D11" s="47" t="s">
        <v>276</v>
      </c>
      <c r="E11" s="50">
        <v>43600</v>
      </c>
      <c r="F11" s="18" t="s">
        <v>278</v>
      </c>
      <c r="G11" s="49" t="s">
        <v>18</v>
      </c>
    </row>
    <row r="12" spans="1:7" x14ac:dyDescent="0.2">
      <c r="A12" s="17" t="s">
        <v>15</v>
      </c>
      <c r="B12" s="46">
        <v>455902</v>
      </c>
      <c r="C12" s="47" t="s">
        <v>275</v>
      </c>
      <c r="D12" s="47" t="s">
        <v>280</v>
      </c>
      <c r="E12" s="50">
        <v>43602</v>
      </c>
      <c r="F12" s="29" t="s">
        <v>281</v>
      </c>
      <c r="G12" s="49" t="s">
        <v>18</v>
      </c>
    </row>
    <row r="13" spans="1:7" x14ac:dyDescent="0.2">
      <c r="A13" s="17" t="s">
        <v>16</v>
      </c>
      <c r="B13" s="46">
        <v>16187</v>
      </c>
      <c r="C13" s="47" t="s">
        <v>275</v>
      </c>
      <c r="D13" s="47" t="s">
        <v>282</v>
      </c>
      <c r="E13" s="50">
        <v>43603</v>
      </c>
      <c r="F13" s="29" t="s">
        <v>281</v>
      </c>
      <c r="G13" s="49" t="s">
        <v>18</v>
      </c>
    </row>
    <row r="14" spans="1:7" x14ac:dyDescent="0.2">
      <c r="A14" s="17" t="s">
        <v>17</v>
      </c>
      <c r="B14" s="46">
        <v>3938</v>
      </c>
      <c r="C14" s="47" t="s">
        <v>275</v>
      </c>
      <c r="D14" s="47" t="s">
        <v>283</v>
      </c>
      <c r="E14" s="50">
        <v>43604</v>
      </c>
      <c r="F14" s="29" t="s">
        <v>284</v>
      </c>
      <c r="G14" s="49" t="s">
        <v>18</v>
      </c>
    </row>
    <row r="15" spans="1:7" x14ac:dyDescent="0.2">
      <c r="A15" s="17" t="s">
        <v>19</v>
      </c>
      <c r="B15" s="46">
        <v>76544</v>
      </c>
      <c r="C15" s="47" t="s">
        <v>275</v>
      </c>
      <c r="D15" s="47" t="s">
        <v>285</v>
      </c>
      <c r="E15" s="50">
        <v>43605</v>
      </c>
      <c r="F15" s="29" t="s">
        <v>286</v>
      </c>
      <c r="G15" s="49" t="s">
        <v>18</v>
      </c>
    </row>
    <row r="16" spans="1:7" x14ac:dyDescent="0.2">
      <c r="A16" s="17" t="s">
        <v>20</v>
      </c>
      <c r="B16" s="46">
        <v>16910</v>
      </c>
      <c r="C16" s="47" t="s">
        <v>275</v>
      </c>
      <c r="D16" s="47" t="s">
        <v>287</v>
      </c>
      <c r="E16" s="51" t="s">
        <v>288</v>
      </c>
      <c r="F16" s="29" t="s">
        <v>289</v>
      </c>
      <c r="G16" s="49" t="s">
        <v>18</v>
      </c>
    </row>
    <row r="17" spans="1:7" x14ac:dyDescent="0.2">
      <c r="A17" s="17" t="s">
        <v>21</v>
      </c>
      <c r="B17" s="46">
        <v>750</v>
      </c>
      <c r="C17" s="47" t="s">
        <v>275</v>
      </c>
      <c r="D17" s="47" t="s">
        <v>287</v>
      </c>
      <c r="E17" s="51" t="s">
        <v>290</v>
      </c>
      <c r="F17" s="29" t="s">
        <v>289</v>
      </c>
      <c r="G17" s="49" t="s">
        <v>18</v>
      </c>
    </row>
    <row r="18" spans="1:7" x14ac:dyDescent="0.2">
      <c r="A18" s="17" t="s">
        <v>22</v>
      </c>
      <c r="B18" s="46">
        <v>1350</v>
      </c>
      <c r="C18" s="47" t="s">
        <v>275</v>
      </c>
      <c r="D18" s="47" t="s">
        <v>287</v>
      </c>
      <c r="E18" s="51" t="s">
        <v>291</v>
      </c>
      <c r="F18" s="29" t="s">
        <v>289</v>
      </c>
      <c r="G18" s="49" t="s">
        <v>18</v>
      </c>
    </row>
    <row r="19" spans="1:7" x14ac:dyDescent="0.2">
      <c r="A19" s="17" t="s">
        <v>23</v>
      </c>
      <c r="B19" s="46">
        <v>1020</v>
      </c>
      <c r="C19" s="47" t="s">
        <v>275</v>
      </c>
      <c r="D19" s="47" t="s">
        <v>287</v>
      </c>
      <c r="E19" s="51" t="s">
        <v>292</v>
      </c>
      <c r="F19" s="29" t="s">
        <v>289</v>
      </c>
      <c r="G19" s="49" t="s">
        <v>18</v>
      </c>
    </row>
    <row r="20" spans="1:7" x14ac:dyDescent="0.2">
      <c r="A20" s="17" t="s">
        <v>24</v>
      </c>
      <c r="B20" s="46">
        <v>5500</v>
      </c>
      <c r="C20" s="47" t="s">
        <v>275</v>
      </c>
      <c r="D20" s="47" t="s">
        <v>287</v>
      </c>
      <c r="E20" s="51" t="s">
        <v>293</v>
      </c>
      <c r="F20" s="29" t="s">
        <v>289</v>
      </c>
      <c r="G20" s="49" t="s">
        <v>18</v>
      </c>
    </row>
    <row r="21" spans="1:7" x14ac:dyDescent="0.2">
      <c r="A21" s="17" t="s">
        <v>25</v>
      </c>
      <c r="B21" s="46">
        <v>250</v>
      </c>
      <c r="C21" s="47" t="s">
        <v>275</v>
      </c>
      <c r="D21" s="47" t="s">
        <v>287</v>
      </c>
      <c r="E21" s="51" t="s">
        <v>294</v>
      </c>
      <c r="F21" s="29" t="s">
        <v>289</v>
      </c>
      <c r="G21" s="49" t="s">
        <v>18</v>
      </c>
    </row>
    <row r="22" spans="1:7" x14ac:dyDescent="0.2">
      <c r="A22" s="17" t="s">
        <v>26</v>
      </c>
      <c r="B22" s="46">
        <v>250</v>
      </c>
      <c r="C22" s="47" t="s">
        <v>275</v>
      </c>
      <c r="D22" s="47" t="s">
        <v>295</v>
      </c>
      <c r="E22" s="51" t="s">
        <v>294</v>
      </c>
      <c r="F22" s="29" t="s">
        <v>289</v>
      </c>
      <c r="G22" s="49" t="s">
        <v>18</v>
      </c>
    </row>
    <row r="23" spans="1:7" x14ac:dyDescent="0.2">
      <c r="A23" s="17" t="s">
        <v>27</v>
      </c>
      <c r="B23" s="46">
        <v>2000</v>
      </c>
      <c r="C23" s="47" t="s">
        <v>275</v>
      </c>
      <c r="D23" s="47" t="s">
        <v>296</v>
      </c>
      <c r="E23" s="51" t="s">
        <v>297</v>
      </c>
      <c r="F23" s="29" t="s">
        <v>289</v>
      </c>
      <c r="G23" s="49" t="s">
        <v>18</v>
      </c>
    </row>
    <row r="24" spans="1:7" x14ac:dyDescent="0.2">
      <c r="A24" s="17" t="s">
        <v>28</v>
      </c>
      <c r="B24" s="46">
        <v>1020</v>
      </c>
      <c r="C24" s="47" t="s">
        <v>275</v>
      </c>
      <c r="D24" s="47" t="s">
        <v>295</v>
      </c>
      <c r="E24" s="51">
        <v>43605</v>
      </c>
      <c r="F24" s="29" t="s">
        <v>289</v>
      </c>
      <c r="G24" s="49" t="s">
        <v>18</v>
      </c>
    </row>
    <row r="25" spans="1:7" x14ac:dyDescent="0.2">
      <c r="A25" s="17" t="s">
        <v>29</v>
      </c>
      <c r="B25" s="46">
        <v>40</v>
      </c>
      <c r="C25" s="47" t="s">
        <v>275</v>
      </c>
      <c r="D25" s="47" t="s">
        <v>296</v>
      </c>
      <c r="E25" s="51">
        <v>43605</v>
      </c>
      <c r="F25" s="29" t="s">
        <v>289</v>
      </c>
      <c r="G25" s="49" t="s">
        <v>18</v>
      </c>
    </row>
    <row r="26" spans="1:7" x14ac:dyDescent="0.2">
      <c r="A26" s="17" t="s">
        <v>30</v>
      </c>
      <c r="B26" s="46">
        <v>1311.98</v>
      </c>
      <c r="C26" s="47" t="s">
        <v>275</v>
      </c>
      <c r="D26" s="47" t="s">
        <v>296</v>
      </c>
      <c r="E26" s="51">
        <v>43608</v>
      </c>
      <c r="F26" s="29" t="s">
        <v>289</v>
      </c>
      <c r="G26" s="49" t="s">
        <v>18</v>
      </c>
    </row>
    <row r="27" spans="1:7" x14ac:dyDescent="0.2">
      <c r="A27" s="17" t="s">
        <v>31</v>
      </c>
      <c r="B27" s="46">
        <v>40</v>
      </c>
      <c r="C27" s="47" t="s">
        <v>275</v>
      </c>
      <c r="D27" s="47" t="s">
        <v>296</v>
      </c>
      <c r="E27" s="51">
        <v>43615</v>
      </c>
      <c r="F27" s="29" t="s">
        <v>289</v>
      </c>
      <c r="G27" s="49" t="s">
        <v>18</v>
      </c>
    </row>
    <row r="28" spans="1:7" x14ac:dyDescent="0.2">
      <c r="A28" s="17" t="s">
        <v>32</v>
      </c>
      <c r="B28" s="46">
        <v>1000</v>
      </c>
      <c r="C28" s="47" t="s">
        <v>275</v>
      </c>
      <c r="D28" s="47" t="s">
        <v>296</v>
      </c>
      <c r="E28" s="51">
        <v>43616</v>
      </c>
      <c r="F28" s="29" t="s">
        <v>289</v>
      </c>
      <c r="G28" s="49" t="s">
        <v>18</v>
      </c>
    </row>
    <row r="29" spans="1:7" x14ac:dyDescent="0.2">
      <c r="A29" s="17" t="s">
        <v>33</v>
      </c>
      <c r="B29" s="46">
        <v>1200</v>
      </c>
      <c r="C29" s="52" t="s">
        <v>275</v>
      </c>
      <c r="D29" s="47" t="s">
        <v>298</v>
      </c>
      <c r="E29" s="51" t="s">
        <v>277</v>
      </c>
      <c r="F29" s="29" t="s">
        <v>299</v>
      </c>
      <c r="G29" s="49" t="s">
        <v>18</v>
      </c>
    </row>
    <row r="30" spans="1:7" x14ac:dyDescent="0.2">
      <c r="A30" s="17" t="s">
        <v>34</v>
      </c>
      <c r="B30" s="46">
        <v>1813</v>
      </c>
      <c r="C30" s="47" t="s">
        <v>300</v>
      </c>
      <c r="D30" s="47" t="s">
        <v>301</v>
      </c>
      <c r="E30" s="48" t="s">
        <v>302</v>
      </c>
      <c r="F30" s="29" t="s">
        <v>303</v>
      </c>
      <c r="G30" s="49" t="s">
        <v>18</v>
      </c>
    </row>
    <row r="31" spans="1:7" x14ac:dyDescent="0.2">
      <c r="A31" s="17" t="s">
        <v>35</v>
      </c>
      <c r="B31" s="46">
        <v>1690</v>
      </c>
      <c r="C31" s="47" t="s">
        <v>304</v>
      </c>
      <c r="D31" s="47" t="s">
        <v>301</v>
      </c>
      <c r="E31" s="48" t="s">
        <v>302</v>
      </c>
      <c r="F31" s="29" t="s">
        <v>303</v>
      </c>
      <c r="G31" s="49" t="s">
        <v>18</v>
      </c>
    </row>
    <row r="32" spans="1:7" x14ac:dyDescent="0.2">
      <c r="A32" s="17" t="s">
        <v>36</v>
      </c>
      <c r="B32" s="46">
        <v>17707</v>
      </c>
      <c r="C32" s="47" t="s">
        <v>275</v>
      </c>
      <c r="D32" s="47" t="s">
        <v>305</v>
      </c>
      <c r="E32" s="51" t="s">
        <v>277</v>
      </c>
      <c r="F32" s="18" t="s">
        <v>306</v>
      </c>
      <c r="G32" s="49" t="s">
        <v>18</v>
      </c>
    </row>
    <row r="33" spans="1:7" x14ac:dyDescent="0.2">
      <c r="A33" s="17" t="s">
        <v>37</v>
      </c>
      <c r="B33" s="46">
        <v>259221</v>
      </c>
      <c r="C33" s="47" t="s">
        <v>275</v>
      </c>
      <c r="D33" s="47" t="s">
        <v>307</v>
      </c>
      <c r="E33" s="51" t="s">
        <v>277</v>
      </c>
      <c r="F33" s="18" t="s">
        <v>308</v>
      </c>
      <c r="G33" s="49" t="s">
        <v>18</v>
      </c>
    </row>
    <row r="34" spans="1:7" x14ac:dyDescent="0.2">
      <c r="A34" s="17" t="s">
        <v>38</v>
      </c>
      <c r="B34" s="46">
        <v>13032</v>
      </c>
      <c r="C34" s="47" t="s">
        <v>275</v>
      </c>
      <c r="D34" s="47" t="s">
        <v>309</v>
      </c>
      <c r="E34" s="51" t="s">
        <v>277</v>
      </c>
      <c r="F34" s="18" t="s">
        <v>308</v>
      </c>
      <c r="G34" s="49" t="s">
        <v>18</v>
      </c>
    </row>
    <row r="35" spans="1:7" x14ac:dyDescent="0.2">
      <c r="A35" s="17" t="s">
        <v>39</v>
      </c>
      <c r="B35" s="46">
        <v>5292</v>
      </c>
      <c r="C35" s="47" t="s">
        <v>275</v>
      </c>
      <c r="D35" s="47" t="s">
        <v>307</v>
      </c>
      <c r="E35" s="51" t="s">
        <v>293</v>
      </c>
      <c r="F35" s="18" t="s">
        <v>308</v>
      </c>
      <c r="G35" s="49" t="s">
        <v>18</v>
      </c>
    </row>
    <row r="36" spans="1:7" x14ac:dyDescent="0.2">
      <c r="A36" s="17" t="s">
        <v>40</v>
      </c>
      <c r="B36" s="46">
        <v>-180</v>
      </c>
      <c r="C36" s="47" t="s">
        <v>275</v>
      </c>
      <c r="D36" s="47" t="s">
        <v>307</v>
      </c>
      <c r="E36" s="51" t="s">
        <v>310</v>
      </c>
      <c r="F36" s="18" t="s">
        <v>308</v>
      </c>
      <c r="G36" s="49" t="s">
        <v>18</v>
      </c>
    </row>
    <row r="37" spans="1:7" x14ac:dyDescent="0.2">
      <c r="A37" s="17" t="s">
        <v>41</v>
      </c>
      <c r="B37" s="46">
        <v>180</v>
      </c>
      <c r="C37" s="47" t="s">
        <v>275</v>
      </c>
      <c r="D37" s="47" t="s">
        <v>307</v>
      </c>
      <c r="E37" s="51" t="s">
        <v>311</v>
      </c>
      <c r="F37" s="18" t="s">
        <v>308</v>
      </c>
      <c r="G37" s="49" t="s">
        <v>18</v>
      </c>
    </row>
    <row r="38" spans="1:7" x14ac:dyDescent="0.2">
      <c r="A38" s="17" t="s">
        <v>42</v>
      </c>
      <c r="B38" s="46">
        <v>98257</v>
      </c>
      <c r="C38" s="52" t="s">
        <v>275</v>
      </c>
      <c r="D38" s="47" t="s">
        <v>312</v>
      </c>
      <c r="E38" s="51">
        <v>43599</v>
      </c>
      <c r="F38" s="29" t="s">
        <v>313</v>
      </c>
      <c r="G38" s="49" t="s">
        <v>18</v>
      </c>
    </row>
    <row r="39" spans="1:7" x14ac:dyDescent="0.2">
      <c r="A39" s="17" t="s">
        <v>43</v>
      </c>
      <c r="B39" s="46">
        <v>3448</v>
      </c>
      <c r="C39" s="52" t="s">
        <v>275</v>
      </c>
      <c r="D39" s="47" t="s">
        <v>314</v>
      </c>
      <c r="E39" s="50">
        <v>43599</v>
      </c>
      <c r="F39" s="29" t="s">
        <v>313</v>
      </c>
      <c r="G39" s="49" t="s">
        <v>18</v>
      </c>
    </row>
    <row r="40" spans="1:7" x14ac:dyDescent="0.2">
      <c r="A40" s="19"/>
      <c r="B40" s="41"/>
      <c r="C40" s="2"/>
      <c r="D40" s="2"/>
      <c r="E40" s="20"/>
      <c r="F40" s="21"/>
      <c r="G40" s="22"/>
    </row>
    <row r="41" spans="1:7" ht="16" thickBot="1" x14ac:dyDescent="0.25">
      <c r="A41" s="57" t="s">
        <v>9</v>
      </c>
      <c r="B41" s="57"/>
      <c r="C41" s="57"/>
      <c r="D41" s="57"/>
      <c r="E41" s="57"/>
    </row>
    <row r="42" spans="1:7" ht="31" thickBot="1" x14ac:dyDescent="0.25">
      <c r="A42" s="5" t="s">
        <v>11</v>
      </c>
      <c r="B42" s="42" t="s">
        <v>7</v>
      </c>
      <c r="C42" s="5" t="s">
        <v>1</v>
      </c>
      <c r="D42" s="5" t="s">
        <v>2</v>
      </c>
      <c r="E42" s="5" t="s">
        <v>3</v>
      </c>
      <c r="F42" s="3" t="s">
        <v>10</v>
      </c>
      <c r="G42" s="23" t="s">
        <v>18</v>
      </c>
    </row>
    <row r="43" spans="1:7" x14ac:dyDescent="0.2">
      <c r="A43" s="24" t="s">
        <v>12</v>
      </c>
      <c r="B43" s="40">
        <v>366</v>
      </c>
      <c r="C43" s="27" t="s">
        <v>125</v>
      </c>
      <c r="D43" s="27" t="s">
        <v>126</v>
      </c>
      <c r="E43" s="28" t="s">
        <v>127</v>
      </c>
      <c r="F43" s="29" t="s">
        <v>128</v>
      </c>
      <c r="G43" s="18" t="s">
        <v>18</v>
      </c>
    </row>
    <row r="44" spans="1:7" x14ac:dyDescent="0.2">
      <c r="A44" s="24" t="s">
        <v>13</v>
      </c>
      <c r="B44" s="40">
        <v>2562</v>
      </c>
      <c r="C44" s="35" t="s">
        <v>125</v>
      </c>
      <c r="D44" s="27" t="s">
        <v>126</v>
      </c>
      <c r="E44" s="28" t="s">
        <v>127</v>
      </c>
      <c r="F44" s="29" t="s">
        <v>128</v>
      </c>
      <c r="G44" s="18" t="s">
        <v>18</v>
      </c>
    </row>
    <row r="45" spans="1:7" x14ac:dyDescent="0.2">
      <c r="A45" s="24" t="s">
        <v>14</v>
      </c>
      <c r="B45" s="40">
        <v>1403</v>
      </c>
      <c r="C45" s="27" t="s">
        <v>125</v>
      </c>
      <c r="D45" s="27" t="s">
        <v>126</v>
      </c>
      <c r="E45" s="28" t="s">
        <v>127</v>
      </c>
      <c r="F45" s="29" t="s">
        <v>128</v>
      </c>
      <c r="G45" s="18" t="s">
        <v>18</v>
      </c>
    </row>
    <row r="46" spans="1:7" x14ac:dyDescent="0.2">
      <c r="A46" s="24" t="s">
        <v>15</v>
      </c>
      <c r="B46" s="40">
        <v>671</v>
      </c>
      <c r="C46" s="27" t="s">
        <v>125</v>
      </c>
      <c r="D46" s="36" t="s">
        <v>126</v>
      </c>
      <c r="E46" s="28" t="s">
        <v>127</v>
      </c>
      <c r="F46" s="29" t="s">
        <v>128</v>
      </c>
      <c r="G46" s="18" t="s">
        <v>18</v>
      </c>
    </row>
    <row r="47" spans="1:7" x14ac:dyDescent="0.2">
      <c r="A47" s="24" t="s">
        <v>16</v>
      </c>
      <c r="B47" s="40">
        <v>3416</v>
      </c>
      <c r="C47" s="27" t="s">
        <v>125</v>
      </c>
      <c r="D47" s="27" t="s">
        <v>126</v>
      </c>
      <c r="E47" s="28" t="s">
        <v>127</v>
      </c>
      <c r="F47" s="29" t="s">
        <v>128</v>
      </c>
      <c r="G47" s="18" t="s">
        <v>18</v>
      </c>
    </row>
    <row r="48" spans="1:7" x14ac:dyDescent="0.2">
      <c r="A48" s="24" t="s">
        <v>17</v>
      </c>
      <c r="B48" s="40">
        <v>1891</v>
      </c>
      <c r="C48" s="27" t="s">
        <v>125</v>
      </c>
      <c r="D48" s="27" t="s">
        <v>126</v>
      </c>
      <c r="E48" s="28" t="s">
        <v>127</v>
      </c>
      <c r="F48" s="29" t="s">
        <v>128</v>
      </c>
      <c r="G48" s="18" t="s">
        <v>18</v>
      </c>
    </row>
    <row r="49" spans="1:7" x14ac:dyDescent="0.2">
      <c r="A49" s="24" t="s">
        <v>19</v>
      </c>
      <c r="B49" s="40">
        <v>114.5</v>
      </c>
      <c r="C49" s="27" t="s">
        <v>18</v>
      </c>
      <c r="D49" s="27" t="s">
        <v>129</v>
      </c>
      <c r="E49" s="28" t="s">
        <v>127</v>
      </c>
      <c r="F49" s="29" t="s">
        <v>130</v>
      </c>
      <c r="G49" s="18" t="s">
        <v>18</v>
      </c>
    </row>
    <row r="50" spans="1:7" x14ac:dyDescent="0.2">
      <c r="A50" s="24" t="s">
        <v>20</v>
      </c>
      <c r="B50" s="40">
        <v>1010</v>
      </c>
      <c r="C50" s="27" t="s">
        <v>18</v>
      </c>
      <c r="D50" s="27" t="s">
        <v>131</v>
      </c>
      <c r="E50" s="28" t="s">
        <v>127</v>
      </c>
      <c r="F50" s="29" t="s">
        <v>130</v>
      </c>
      <c r="G50" s="18" t="s">
        <v>18</v>
      </c>
    </row>
    <row r="51" spans="1:7" x14ac:dyDescent="0.2">
      <c r="A51" s="24" t="s">
        <v>21</v>
      </c>
      <c r="B51" s="40">
        <v>1150</v>
      </c>
      <c r="C51" s="27" t="s">
        <v>18</v>
      </c>
      <c r="D51" s="27" t="s">
        <v>131</v>
      </c>
      <c r="E51" s="28" t="s">
        <v>127</v>
      </c>
      <c r="F51" s="29" t="s">
        <v>130</v>
      </c>
      <c r="G51" s="18" t="s">
        <v>18</v>
      </c>
    </row>
    <row r="52" spans="1:7" x14ac:dyDescent="0.2">
      <c r="A52" s="24" t="s">
        <v>22</v>
      </c>
      <c r="B52" s="40">
        <v>80.400000000000006</v>
      </c>
      <c r="C52" s="27" t="s">
        <v>18</v>
      </c>
      <c r="D52" s="27" t="s">
        <v>129</v>
      </c>
      <c r="E52" s="28" t="s">
        <v>127</v>
      </c>
      <c r="F52" s="29" t="s">
        <v>130</v>
      </c>
      <c r="G52" s="18" t="s">
        <v>18</v>
      </c>
    </row>
    <row r="53" spans="1:7" x14ac:dyDescent="0.2">
      <c r="A53" s="24" t="s">
        <v>23</v>
      </c>
      <c r="B53" s="40">
        <v>-10.050000000000001</v>
      </c>
      <c r="C53" s="27" t="s">
        <v>18</v>
      </c>
      <c r="D53" s="27" t="s">
        <v>132</v>
      </c>
      <c r="E53" s="18" t="s">
        <v>127</v>
      </c>
      <c r="F53" s="18" t="s">
        <v>133</v>
      </c>
      <c r="G53" s="18" t="s">
        <v>18</v>
      </c>
    </row>
    <row r="54" spans="1:7" x14ac:dyDescent="0.2">
      <c r="A54" s="24" t="s">
        <v>24</v>
      </c>
      <c r="B54" s="40">
        <v>400</v>
      </c>
      <c r="C54" s="27" t="s">
        <v>18</v>
      </c>
      <c r="D54" s="27" t="s">
        <v>134</v>
      </c>
      <c r="E54" s="18" t="s">
        <v>135</v>
      </c>
      <c r="F54" s="18" t="s">
        <v>130</v>
      </c>
      <c r="G54" s="18" t="s">
        <v>18</v>
      </c>
    </row>
    <row r="55" spans="1:7" s="13" customFormat="1" ht="19.5" customHeight="1" x14ac:dyDescent="0.2">
      <c r="A55" s="24" t="s">
        <v>25</v>
      </c>
      <c r="B55" s="40">
        <v>610</v>
      </c>
      <c r="C55" s="27" t="s">
        <v>125</v>
      </c>
      <c r="D55" s="27" t="s">
        <v>126</v>
      </c>
      <c r="E55" s="18" t="s">
        <v>135</v>
      </c>
      <c r="F55" s="29" t="s">
        <v>128</v>
      </c>
      <c r="G55" s="18" t="s">
        <v>18</v>
      </c>
    </row>
    <row r="56" spans="1:7" x14ac:dyDescent="0.2">
      <c r="A56" s="24" t="s">
        <v>26</v>
      </c>
      <c r="B56" s="40">
        <v>183</v>
      </c>
      <c r="C56" s="27" t="s">
        <v>125</v>
      </c>
      <c r="D56" s="27" t="s">
        <v>126</v>
      </c>
      <c r="E56" s="18" t="s">
        <v>135</v>
      </c>
      <c r="F56" s="29" t="s">
        <v>128</v>
      </c>
      <c r="G56" s="18" t="s">
        <v>18</v>
      </c>
    </row>
    <row r="57" spans="1:7" x14ac:dyDescent="0.2">
      <c r="A57" s="24" t="s">
        <v>27</v>
      </c>
      <c r="B57" s="40">
        <v>1586</v>
      </c>
      <c r="C57" s="27" t="s">
        <v>125</v>
      </c>
      <c r="D57" s="27" t="s">
        <v>126</v>
      </c>
      <c r="E57" s="18" t="s">
        <v>135</v>
      </c>
      <c r="F57" s="29" t="s">
        <v>128</v>
      </c>
      <c r="G57" s="18" t="s">
        <v>18</v>
      </c>
    </row>
    <row r="58" spans="1:7" x14ac:dyDescent="0.2">
      <c r="A58" s="24" t="s">
        <v>28</v>
      </c>
      <c r="B58" s="40">
        <v>122</v>
      </c>
      <c r="C58" s="27" t="s">
        <v>125</v>
      </c>
      <c r="D58" s="27" t="s">
        <v>126</v>
      </c>
      <c r="E58" s="18" t="s">
        <v>135</v>
      </c>
      <c r="F58" s="29" t="s">
        <v>128</v>
      </c>
      <c r="G58" s="18" t="s">
        <v>18</v>
      </c>
    </row>
    <row r="59" spans="1:7" x14ac:dyDescent="0.2">
      <c r="A59" s="24" t="s">
        <v>29</v>
      </c>
      <c r="B59" s="40">
        <v>161960.19</v>
      </c>
      <c r="C59" s="27" t="s">
        <v>136</v>
      </c>
      <c r="D59" s="27" t="s">
        <v>137</v>
      </c>
      <c r="E59" s="18" t="s">
        <v>135</v>
      </c>
      <c r="F59" s="29" t="s">
        <v>138</v>
      </c>
      <c r="G59" s="18" t="s">
        <v>18</v>
      </c>
    </row>
    <row r="60" spans="1:7" x14ac:dyDescent="0.2">
      <c r="A60" s="24" t="s">
        <v>30</v>
      </c>
      <c r="B60" s="40">
        <v>200</v>
      </c>
      <c r="C60" s="27" t="s">
        <v>139</v>
      </c>
      <c r="D60" s="27" t="s">
        <v>140</v>
      </c>
      <c r="E60" s="18" t="s">
        <v>141</v>
      </c>
      <c r="F60" s="29">
        <v>20.25</v>
      </c>
      <c r="G60" s="18" t="s">
        <v>18</v>
      </c>
    </row>
    <row r="61" spans="1:7" x14ac:dyDescent="0.2">
      <c r="A61" s="24" t="s">
        <v>31</v>
      </c>
      <c r="B61" s="40">
        <v>572</v>
      </c>
      <c r="C61" s="27" t="s">
        <v>149</v>
      </c>
      <c r="D61" s="27" t="s">
        <v>150</v>
      </c>
      <c r="E61" s="18" t="s">
        <v>141</v>
      </c>
      <c r="F61" s="29" t="s">
        <v>133</v>
      </c>
      <c r="G61" s="18" t="s">
        <v>18</v>
      </c>
    </row>
    <row r="62" spans="1:7" x14ac:dyDescent="0.2">
      <c r="A62" s="24" t="s">
        <v>32</v>
      </c>
      <c r="B62" s="40">
        <v>706.67</v>
      </c>
      <c r="C62" s="27" t="s">
        <v>273</v>
      </c>
      <c r="D62" s="27" t="s">
        <v>274</v>
      </c>
      <c r="E62" s="18" t="s">
        <v>142</v>
      </c>
      <c r="F62" s="29" t="s">
        <v>143</v>
      </c>
      <c r="G62" s="18" t="s">
        <v>18</v>
      </c>
    </row>
    <row r="63" spans="1:7" x14ac:dyDescent="0.2">
      <c r="A63" s="24" t="s">
        <v>33</v>
      </c>
      <c r="B63" s="40">
        <v>183</v>
      </c>
      <c r="C63" s="27" t="s">
        <v>125</v>
      </c>
      <c r="D63" s="27" t="s">
        <v>126</v>
      </c>
      <c r="E63" s="18" t="s">
        <v>142</v>
      </c>
      <c r="F63" s="29" t="s">
        <v>128</v>
      </c>
      <c r="G63" s="18" t="s">
        <v>18</v>
      </c>
    </row>
    <row r="64" spans="1:7" x14ac:dyDescent="0.2">
      <c r="A64" s="24" t="s">
        <v>34</v>
      </c>
      <c r="B64" s="40">
        <v>100</v>
      </c>
      <c r="C64" s="27" t="s">
        <v>144</v>
      </c>
      <c r="D64" s="27" t="s">
        <v>145</v>
      </c>
      <c r="E64" s="18" t="s">
        <v>142</v>
      </c>
      <c r="F64" s="29" t="s">
        <v>143</v>
      </c>
      <c r="G64" s="18" t="s">
        <v>18</v>
      </c>
    </row>
    <row r="65" spans="1:7" x14ac:dyDescent="0.2">
      <c r="A65" s="24" t="s">
        <v>35</v>
      </c>
      <c r="B65" s="40">
        <v>1805.98</v>
      </c>
      <c r="C65" s="27" t="s">
        <v>146</v>
      </c>
      <c r="D65" s="27" t="s">
        <v>147</v>
      </c>
      <c r="E65" s="18" t="s">
        <v>142</v>
      </c>
      <c r="F65" s="29" t="s">
        <v>148</v>
      </c>
      <c r="G65" s="18" t="s">
        <v>18</v>
      </c>
    </row>
    <row r="66" spans="1:7" x14ac:dyDescent="0.2">
      <c r="A66" s="24" t="s">
        <v>36</v>
      </c>
      <c r="B66" s="40">
        <v>310</v>
      </c>
      <c r="C66" s="27" t="s">
        <v>151</v>
      </c>
      <c r="D66" s="27" t="s">
        <v>131</v>
      </c>
      <c r="E66" s="18" t="s">
        <v>152</v>
      </c>
      <c r="F66" s="29" t="s">
        <v>130</v>
      </c>
      <c r="G66" s="18" t="s">
        <v>18</v>
      </c>
    </row>
    <row r="67" spans="1:7" x14ac:dyDescent="0.2">
      <c r="A67" s="24" t="s">
        <v>37</v>
      </c>
      <c r="B67" s="40">
        <v>1500</v>
      </c>
      <c r="C67" s="27" t="s">
        <v>153</v>
      </c>
      <c r="D67" s="27" t="s">
        <v>154</v>
      </c>
      <c r="E67" s="18" t="s">
        <v>152</v>
      </c>
      <c r="F67" s="29" t="s">
        <v>148</v>
      </c>
      <c r="G67" s="18" t="s">
        <v>18</v>
      </c>
    </row>
    <row r="68" spans="1:7" x14ac:dyDescent="0.2">
      <c r="A68" s="24" t="s">
        <v>38</v>
      </c>
      <c r="B68" s="40">
        <v>4087</v>
      </c>
      <c r="C68" s="27" t="s">
        <v>125</v>
      </c>
      <c r="D68" s="27" t="s">
        <v>126</v>
      </c>
      <c r="E68" s="18" t="s">
        <v>152</v>
      </c>
      <c r="F68" s="29" t="s">
        <v>128</v>
      </c>
      <c r="G68" s="18" t="s">
        <v>18</v>
      </c>
    </row>
    <row r="69" spans="1:7" x14ac:dyDescent="0.2">
      <c r="A69" s="24" t="s">
        <v>39</v>
      </c>
      <c r="B69" s="40">
        <v>2745</v>
      </c>
      <c r="C69" s="27" t="s">
        <v>125</v>
      </c>
      <c r="D69" s="27" t="s">
        <v>126</v>
      </c>
      <c r="E69" s="18" t="s">
        <v>152</v>
      </c>
      <c r="F69" s="37" t="s">
        <v>128</v>
      </c>
      <c r="G69" s="18" t="s">
        <v>18</v>
      </c>
    </row>
    <row r="70" spans="1:7" x14ac:dyDescent="0.2">
      <c r="A70" s="24" t="s">
        <v>40</v>
      </c>
      <c r="B70" s="40">
        <v>4880</v>
      </c>
      <c r="C70" s="35" t="s">
        <v>125</v>
      </c>
      <c r="D70" s="27" t="s">
        <v>126</v>
      </c>
      <c r="E70" s="18" t="s">
        <v>152</v>
      </c>
      <c r="F70" s="29" t="s">
        <v>128</v>
      </c>
      <c r="G70" s="18" t="s">
        <v>18</v>
      </c>
    </row>
    <row r="71" spans="1:7" x14ac:dyDescent="0.2">
      <c r="A71" s="24" t="s">
        <v>41</v>
      </c>
      <c r="B71" s="40">
        <v>732</v>
      </c>
      <c r="C71" s="27" t="s">
        <v>125</v>
      </c>
      <c r="D71" s="27" t="s">
        <v>126</v>
      </c>
      <c r="E71" s="18" t="s">
        <v>152</v>
      </c>
      <c r="F71" s="29" t="s">
        <v>128</v>
      </c>
      <c r="G71" s="18" t="s">
        <v>18</v>
      </c>
    </row>
    <row r="72" spans="1:7" x14ac:dyDescent="0.2">
      <c r="A72" s="24" t="s">
        <v>42</v>
      </c>
      <c r="B72" s="40">
        <v>7656</v>
      </c>
      <c r="C72" s="27" t="s">
        <v>155</v>
      </c>
      <c r="D72" s="27" t="s">
        <v>156</v>
      </c>
      <c r="E72" s="18" t="s">
        <v>157</v>
      </c>
      <c r="F72" s="29" t="s">
        <v>158</v>
      </c>
      <c r="G72" s="18" t="s">
        <v>18</v>
      </c>
    </row>
    <row r="73" spans="1:7" x14ac:dyDescent="0.2">
      <c r="A73" s="24" t="s">
        <v>43</v>
      </c>
      <c r="B73" s="40">
        <v>408</v>
      </c>
      <c r="C73" s="27" t="s">
        <v>155</v>
      </c>
      <c r="D73" s="27" t="s">
        <v>156</v>
      </c>
      <c r="E73" s="18" t="s">
        <v>157</v>
      </c>
      <c r="F73" s="29" t="s">
        <v>158</v>
      </c>
      <c r="G73" s="18" t="s">
        <v>18</v>
      </c>
    </row>
    <row r="74" spans="1:7" x14ac:dyDescent="0.2">
      <c r="A74" s="24" t="s">
        <v>44</v>
      </c>
      <c r="B74" s="40">
        <v>21586.13</v>
      </c>
      <c r="C74" s="27" t="s">
        <v>159</v>
      </c>
      <c r="D74" s="27" t="s">
        <v>160</v>
      </c>
      <c r="E74" s="18" t="s">
        <v>157</v>
      </c>
      <c r="F74" s="29">
        <v>20.25</v>
      </c>
      <c r="G74" s="18" t="s">
        <v>18</v>
      </c>
    </row>
    <row r="75" spans="1:7" x14ac:dyDescent="0.2">
      <c r="A75" s="24" t="s">
        <v>52</v>
      </c>
      <c r="B75" s="40">
        <v>294.57</v>
      </c>
      <c r="C75" s="27" t="s">
        <v>151</v>
      </c>
      <c r="D75" s="27" t="s">
        <v>161</v>
      </c>
      <c r="E75" s="18" t="s">
        <v>157</v>
      </c>
      <c r="F75" s="29" t="s">
        <v>130</v>
      </c>
      <c r="G75" s="18" t="s">
        <v>18</v>
      </c>
    </row>
    <row r="76" spans="1:7" x14ac:dyDescent="0.2">
      <c r="A76" s="24" t="s">
        <v>45</v>
      </c>
      <c r="B76" s="40">
        <v>101.77</v>
      </c>
      <c r="C76" s="27" t="s">
        <v>151</v>
      </c>
      <c r="D76" s="27" t="s">
        <v>161</v>
      </c>
      <c r="E76" s="18" t="s">
        <v>157</v>
      </c>
      <c r="F76" s="29" t="s">
        <v>130</v>
      </c>
      <c r="G76" s="18" t="s">
        <v>18</v>
      </c>
    </row>
    <row r="77" spans="1:7" x14ac:dyDescent="0.2">
      <c r="A77" s="24" t="s">
        <v>46</v>
      </c>
      <c r="B77" s="40">
        <v>412383.68</v>
      </c>
      <c r="C77" s="27" t="s">
        <v>162</v>
      </c>
      <c r="D77" s="27" t="s">
        <v>163</v>
      </c>
      <c r="E77" s="18" t="s">
        <v>157</v>
      </c>
      <c r="F77" s="29" t="s">
        <v>138</v>
      </c>
      <c r="G77" s="18" t="s">
        <v>18</v>
      </c>
    </row>
    <row r="78" spans="1:7" x14ac:dyDescent="0.2">
      <c r="A78" s="24" t="s">
        <v>53</v>
      </c>
      <c r="B78" s="40">
        <v>198250.99</v>
      </c>
      <c r="C78" s="27" t="s">
        <v>164</v>
      </c>
      <c r="D78" s="27" t="s">
        <v>165</v>
      </c>
      <c r="E78" s="18" t="s">
        <v>157</v>
      </c>
      <c r="F78" s="29" t="s">
        <v>138</v>
      </c>
      <c r="G78" s="18" t="s">
        <v>18</v>
      </c>
    </row>
    <row r="79" spans="1:7" x14ac:dyDescent="0.2">
      <c r="A79" s="24" t="s">
        <v>48</v>
      </c>
      <c r="B79" s="40">
        <v>16878.96</v>
      </c>
      <c r="C79" s="27" t="s">
        <v>166</v>
      </c>
      <c r="D79" s="27" t="s">
        <v>167</v>
      </c>
      <c r="E79" s="18" t="s">
        <v>157</v>
      </c>
      <c r="F79" s="29" t="s">
        <v>168</v>
      </c>
      <c r="G79" s="18" t="s">
        <v>18</v>
      </c>
    </row>
    <row r="80" spans="1:7" x14ac:dyDescent="0.2">
      <c r="A80" s="24" t="s">
        <v>49</v>
      </c>
      <c r="B80" s="40">
        <v>532.91</v>
      </c>
      <c r="C80" s="27" t="s">
        <v>169</v>
      </c>
      <c r="D80" s="27" t="s">
        <v>170</v>
      </c>
      <c r="E80" s="18" t="s">
        <v>171</v>
      </c>
      <c r="F80" s="29" t="s">
        <v>172</v>
      </c>
      <c r="G80" s="18" t="s">
        <v>18</v>
      </c>
    </row>
    <row r="81" spans="1:7" x14ac:dyDescent="0.2">
      <c r="A81" s="24" t="s">
        <v>50</v>
      </c>
      <c r="B81" s="40">
        <v>7044.29</v>
      </c>
      <c r="C81" s="27" t="s">
        <v>173</v>
      </c>
      <c r="D81" s="27" t="s">
        <v>174</v>
      </c>
      <c r="E81" s="18" t="s">
        <v>171</v>
      </c>
      <c r="F81" s="29" t="s">
        <v>168</v>
      </c>
      <c r="G81" s="18" t="s">
        <v>18</v>
      </c>
    </row>
    <row r="82" spans="1:7" x14ac:dyDescent="0.2">
      <c r="A82" s="24" t="s">
        <v>51</v>
      </c>
      <c r="B82" s="40">
        <v>3316.53</v>
      </c>
      <c r="C82" s="27" t="s">
        <v>175</v>
      </c>
      <c r="D82" s="27" t="s">
        <v>176</v>
      </c>
      <c r="E82" s="18" t="s">
        <v>171</v>
      </c>
      <c r="F82" s="29" t="s">
        <v>138</v>
      </c>
      <c r="G82" s="18" t="s">
        <v>18</v>
      </c>
    </row>
    <row r="83" spans="1:7" x14ac:dyDescent="0.2">
      <c r="A83" s="24" t="s">
        <v>54</v>
      </c>
      <c r="B83" s="40">
        <v>27231</v>
      </c>
      <c r="C83" s="27" t="s">
        <v>189</v>
      </c>
      <c r="D83" s="27" t="s">
        <v>190</v>
      </c>
      <c r="E83" s="18" t="s">
        <v>191</v>
      </c>
      <c r="F83" s="29">
        <v>59.4</v>
      </c>
      <c r="G83" s="18" t="s">
        <v>18</v>
      </c>
    </row>
    <row r="84" spans="1:7" x14ac:dyDescent="0.2">
      <c r="A84" s="24" t="s">
        <v>55</v>
      </c>
      <c r="B84" s="40">
        <v>129705.9</v>
      </c>
      <c r="C84" s="27" t="s">
        <v>177</v>
      </c>
      <c r="D84" s="27" t="s">
        <v>178</v>
      </c>
      <c r="E84" s="18" t="s">
        <v>188</v>
      </c>
      <c r="F84" s="29" t="s">
        <v>168</v>
      </c>
      <c r="G84" s="18" t="s">
        <v>18</v>
      </c>
    </row>
    <row r="85" spans="1:7" x14ac:dyDescent="0.2">
      <c r="A85" s="24" t="s">
        <v>56</v>
      </c>
      <c r="B85" s="40">
        <v>17782.77</v>
      </c>
      <c r="C85" s="27" t="s">
        <v>177</v>
      </c>
      <c r="D85" s="27" t="s">
        <v>179</v>
      </c>
      <c r="E85" s="18" t="s">
        <v>188</v>
      </c>
      <c r="F85" s="29" t="s">
        <v>172</v>
      </c>
      <c r="G85" s="18" t="s">
        <v>18</v>
      </c>
    </row>
    <row r="86" spans="1:7" x14ac:dyDescent="0.2">
      <c r="A86" s="24" t="s">
        <v>57</v>
      </c>
      <c r="B86" s="40">
        <v>99518.2</v>
      </c>
      <c r="C86" s="27" t="s">
        <v>177</v>
      </c>
      <c r="D86" s="27" t="s">
        <v>180</v>
      </c>
      <c r="E86" s="18" t="s">
        <v>188</v>
      </c>
      <c r="F86" s="29" t="s">
        <v>143</v>
      </c>
      <c r="G86" s="18" t="s">
        <v>18</v>
      </c>
    </row>
    <row r="87" spans="1:7" x14ac:dyDescent="0.2">
      <c r="A87" s="24" t="s">
        <v>58</v>
      </c>
      <c r="B87" s="40">
        <v>45869.95</v>
      </c>
      <c r="C87" s="27" t="s">
        <v>177</v>
      </c>
      <c r="D87" s="27" t="s">
        <v>181</v>
      </c>
      <c r="E87" s="18" t="s">
        <v>188</v>
      </c>
      <c r="F87" s="29" t="s">
        <v>172</v>
      </c>
      <c r="G87" s="18" t="s">
        <v>18</v>
      </c>
    </row>
    <row r="88" spans="1:7" x14ac:dyDescent="0.2">
      <c r="A88" s="24" t="s">
        <v>59</v>
      </c>
      <c r="B88" s="40">
        <v>11006.98</v>
      </c>
      <c r="C88" s="27" t="s">
        <v>177</v>
      </c>
      <c r="D88" s="27" t="s">
        <v>182</v>
      </c>
      <c r="E88" s="18" t="s">
        <v>188</v>
      </c>
      <c r="F88" s="29" t="s">
        <v>183</v>
      </c>
      <c r="G88" s="18" t="s">
        <v>18</v>
      </c>
    </row>
    <row r="89" spans="1:7" x14ac:dyDescent="0.2">
      <c r="A89" s="24" t="s">
        <v>60</v>
      </c>
      <c r="B89" s="40">
        <v>122.22</v>
      </c>
      <c r="C89" s="27" t="s">
        <v>177</v>
      </c>
      <c r="D89" s="27" t="s">
        <v>184</v>
      </c>
      <c r="E89" s="18" t="s">
        <v>188</v>
      </c>
      <c r="F89" s="29" t="s">
        <v>143</v>
      </c>
      <c r="G89" s="18" t="s">
        <v>18</v>
      </c>
    </row>
    <row r="90" spans="1:7" x14ac:dyDescent="0.2">
      <c r="A90" s="24" t="s">
        <v>61</v>
      </c>
      <c r="B90" s="40">
        <v>10833.43</v>
      </c>
      <c r="C90" s="27" t="s">
        <v>186</v>
      </c>
      <c r="D90" s="27" t="s">
        <v>187</v>
      </c>
      <c r="E90" s="18" t="s">
        <v>188</v>
      </c>
      <c r="F90" s="29" t="s">
        <v>185</v>
      </c>
      <c r="G90" s="18" t="s">
        <v>18</v>
      </c>
    </row>
    <row r="91" spans="1:7" ht="16" thickBot="1" x14ac:dyDescent="0.25">
      <c r="A91" s="24" t="s">
        <v>62</v>
      </c>
      <c r="B91" s="40">
        <v>350.87</v>
      </c>
      <c r="C91" s="27" t="s">
        <v>186</v>
      </c>
      <c r="D91" s="27" t="s">
        <v>187</v>
      </c>
      <c r="E91" s="18" t="s">
        <v>188</v>
      </c>
      <c r="F91" s="29" t="s">
        <v>185</v>
      </c>
      <c r="G91" s="18" t="s">
        <v>18</v>
      </c>
    </row>
    <row r="92" spans="1:7" ht="16" thickBot="1" x14ac:dyDescent="0.25">
      <c r="A92" s="24" t="s">
        <v>63</v>
      </c>
      <c r="B92" s="43">
        <v>-13.25</v>
      </c>
      <c r="C92" s="10" t="s">
        <v>18</v>
      </c>
      <c r="D92" s="1" t="s">
        <v>192</v>
      </c>
      <c r="E92" s="25" t="s">
        <v>188</v>
      </c>
      <c r="F92" s="26" t="s">
        <v>133</v>
      </c>
      <c r="G92" s="18" t="s">
        <v>18</v>
      </c>
    </row>
    <row r="93" spans="1:7" ht="16" thickBot="1" x14ac:dyDescent="0.25">
      <c r="A93" s="24" t="s">
        <v>64</v>
      </c>
      <c r="B93" s="43">
        <v>2400</v>
      </c>
      <c r="C93" s="10" t="s">
        <v>18</v>
      </c>
      <c r="D93" s="1" t="s">
        <v>193</v>
      </c>
      <c r="E93" s="25" t="s">
        <v>188</v>
      </c>
      <c r="F93" s="26" t="s">
        <v>133</v>
      </c>
      <c r="G93" s="18" t="s">
        <v>18</v>
      </c>
    </row>
    <row r="94" spans="1:7" ht="16" thickBot="1" x14ac:dyDescent="0.25">
      <c r="A94" s="24" t="s">
        <v>65</v>
      </c>
      <c r="B94" s="43">
        <v>1500</v>
      </c>
      <c r="C94" s="10" t="s">
        <v>18</v>
      </c>
      <c r="D94" s="1" t="s">
        <v>194</v>
      </c>
      <c r="E94" s="25" t="s">
        <v>188</v>
      </c>
      <c r="F94" s="26" t="s">
        <v>130</v>
      </c>
      <c r="G94" s="18" t="s">
        <v>18</v>
      </c>
    </row>
    <row r="95" spans="1:7" ht="16" thickBot="1" x14ac:dyDescent="0.25">
      <c r="A95" s="24" t="s">
        <v>66</v>
      </c>
      <c r="B95" s="43">
        <v>400</v>
      </c>
      <c r="C95" s="10" t="s">
        <v>18</v>
      </c>
      <c r="D95" s="1" t="s">
        <v>195</v>
      </c>
      <c r="E95" s="25" t="s">
        <v>188</v>
      </c>
      <c r="F95" s="26" t="s">
        <v>196</v>
      </c>
      <c r="G95" s="18" t="s">
        <v>18</v>
      </c>
    </row>
    <row r="96" spans="1:7" ht="16" thickBot="1" x14ac:dyDescent="0.25">
      <c r="A96" s="24" t="s">
        <v>67</v>
      </c>
      <c r="B96" s="43">
        <v>915</v>
      </c>
      <c r="C96" s="10" t="s">
        <v>125</v>
      </c>
      <c r="D96" s="1" t="s">
        <v>126</v>
      </c>
      <c r="E96" s="25" t="s">
        <v>197</v>
      </c>
      <c r="F96" s="26" t="s">
        <v>128</v>
      </c>
      <c r="G96" s="18" t="s">
        <v>18</v>
      </c>
    </row>
    <row r="97" spans="1:7" ht="16" thickBot="1" x14ac:dyDescent="0.25">
      <c r="A97" s="24" t="s">
        <v>68</v>
      </c>
      <c r="B97" s="43">
        <v>3843</v>
      </c>
      <c r="C97" s="10" t="s">
        <v>125</v>
      </c>
      <c r="D97" s="1" t="s">
        <v>126</v>
      </c>
      <c r="E97" s="25" t="s">
        <v>197</v>
      </c>
      <c r="F97" s="26" t="s">
        <v>128</v>
      </c>
      <c r="G97" s="18" t="s">
        <v>18</v>
      </c>
    </row>
    <row r="98" spans="1:7" ht="16" thickBot="1" x14ac:dyDescent="0.25">
      <c r="A98" s="24" t="s">
        <v>69</v>
      </c>
      <c r="B98" s="43">
        <v>30</v>
      </c>
      <c r="C98" s="10" t="s">
        <v>144</v>
      </c>
      <c r="D98" s="1" t="s">
        <v>145</v>
      </c>
      <c r="E98" s="25" t="s">
        <v>197</v>
      </c>
      <c r="F98" s="26" t="s">
        <v>143</v>
      </c>
      <c r="G98" s="18" t="s">
        <v>18</v>
      </c>
    </row>
    <row r="99" spans="1:7" ht="16" thickBot="1" x14ac:dyDescent="0.25">
      <c r="A99" s="24" t="s">
        <v>70</v>
      </c>
      <c r="B99" s="43">
        <v>365.59</v>
      </c>
      <c r="C99" s="10" t="s">
        <v>198</v>
      </c>
      <c r="D99" s="1" t="s">
        <v>199</v>
      </c>
      <c r="E99" s="25" t="s">
        <v>197</v>
      </c>
      <c r="F99" s="26" t="s">
        <v>200</v>
      </c>
      <c r="G99" s="18" t="s">
        <v>18</v>
      </c>
    </row>
    <row r="100" spans="1:7" ht="16" thickBot="1" x14ac:dyDescent="0.25">
      <c r="A100" s="24" t="s">
        <v>71</v>
      </c>
      <c r="B100" s="43">
        <v>213.12</v>
      </c>
      <c r="C100" s="10" t="s">
        <v>198</v>
      </c>
      <c r="D100" s="10" t="s">
        <v>201</v>
      </c>
      <c r="E100" s="25" t="s">
        <v>197</v>
      </c>
      <c r="F100" s="26" t="s">
        <v>202</v>
      </c>
      <c r="G100" s="18" t="s">
        <v>18</v>
      </c>
    </row>
    <row r="101" spans="1:7" ht="16" thickBot="1" x14ac:dyDescent="0.25">
      <c r="A101" s="24" t="s">
        <v>72</v>
      </c>
      <c r="B101" s="43">
        <v>9344.1200000000008</v>
      </c>
      <c r="C101" s="10" t="s">
        <v>203</v>
      </c>
      <c r="D101" s="1" t="s">
        <v>204</v>
      </c>
      <c r="E101" s="25" t="s">
        <v>197</v>
      </c>
      <c r="F101" s="26" t="s">
        <v>205</v>
      </c>
      <c r="G101" s="18" t="s">
        <v>18</v>
      </c>
    </row>
    <row r="102" spans="1:7" ht="16" thickBot="1" x14ac:dyDescent="0.25">
      <c r="A102" s="24" t="s">
        <v>73</v>
      </c>
      <c r="B102" s="43">
        <v>6594.9</v>
      </c>
      <c r="C102" s="10" t="s">
        <v>206</v>
      </c>
      <c r="D102" s="1" t="s">
        <v>207</v>
      </c>
      <c r="E102" s="25" t="s">
        <v>197</v>
      </c>
      <c r="F102" s="26" t="s">
        <v>133</v>
      </c>
      <c r="G102" s="18" t="s">
        <v>18</v>
      </c>
    </row>
    <row r="103" spans="1:7" x14ac:dyDescent="0.2">
      <c r="A103" s="24" t="s">
        <v>75</v>
      </c>
      <c r="B103" s="43">
        <v>158.69</v>
      </c>
      <c r="C103" s="10" t="s">
        <v>206</v>
      </c>
      <c r="D103" s="1" t="s">
        <v>207</v>
      </c>
      <c r="E103" s="25" t="s">
        <v>197</v>
      </c>
      <c r="F103" s="26" t="s">
        <v>133</v>
      </c>
      <c r="G103" s="18" t="s">
        <v>18</v>
      </c>
    </row>
    <row r="104" spans="1:7" x14ac:dyDescent="0.2">
      <c r="A104" s="24" t="s">
        <v>76</v>
      </c>
      <c r="B104" s="44">
        <v>-2.09</v>
      </c>
      <c r="C104" s="10" t="s">
        <v>18</v>
      </c>
      <c r="D104" s="10" t="s">
        <v>192</v>
      </c>
      <c r="E104" s="30" t="s">
        <v>197</v>
      </c>
      <c r="F104" s="18" t="s">
        <v>133</v>
      </c>
      <c r="G104" s="18" t="s">
        <v>18</v>
      </c>
    </row>
    <row r="105" spans="1:7" x14ac:dyDescent="0.2">
      <c r="A105" s="24" t="s">
        <v>77</v>
      </c>
      <c r="B105" s="44">
        <v>3128.39</v>
      </c>
      <c r="C105" s="10" t="s">
        <v>206</v>
      </c>
      <c r="D105" s="10" t="s">
        <v>208</v>
      </c>
      <c r="E105" s="30" t="s">
        <v>209</v>
      </c>
      <c r="F105" s="18" t="s">
        <v>133</v>
      </c>
      <c r="G105" s="18" t="s">
        <v>18</v>
      </c>
    </row>
    <row r="106" spans="1:7" x14ac:dyDescent="0.2">
      <c r="A106" s="24" t="s">
        <v>78</v>
      </c>
      <c r="B106" s="44">
        <v>6246.65</v>
      </c>
      <c r="C106" s="10" t="s">
        <v>206</v>
      </c>
      <c r="D106" s="10" t="s">
        <v>210</v>
      </c>
      <c r="E106" s="30" t="s">
        <v>209</v>
      </c>
      <c r="F106" s="18" t="s">
        <v>133</v>
      </c>
      <c r="G106" s="18" t="s">
        <v>18</v>
      </c>
    </row>
    <row r="107" spans="1:7" x14ac:dyDescent="0.2">
      <c r="A107" s="24" t="s">
        <v>79</v>
      </c>
      <c r="B107" s="44">
        <v>158.04</v>
      </c>
      <c r="C107" s="10" t="s">
        <v>206</v>
      </c>
      <c r="D107" s="10" t="s">
        <v>210</v>
      </c>
      <c r="E107" s="30" t="s">
        <v>209</v>
      </c>
      <c r="F107" s="18" t="s">
        <v>133</v>
      </c>
      <c r="G107" s="18" t="s">
        <v>18</v>
      </c>
    </row>
    <row r="108" spans="1:7" x14ac:dyDescent="0.2">
      <c r="A108" s="24" t="s">
        <v>80</v>
      </c>
      <c r="B108" s="44">
        <v>6600</v>
      </c>
      <c r="C108" s="10" t="s">
        <v>153</v>
      </c>
      <c r="D108" s="10" t="s">
        <v>154</v>
      </c>
      <c r="E108" s="30" t="s">
        <v>209</v>
      </c>
      <c r="F108" s="18" t="s">
        <v>148</v>
      </c>
      <c r="G108" s="18" t="s">
        <v>18</v>
      </c>
    </row>
    <row r="109" spans="1:7" x14ac:dyDescent="0.2">
      <c r="A109" s="24" t="s">
        <v>81</v>
      </c>
      <c r="B109" s="44">
        <v>2440</v>
      </c>
      <c r="C109" s="10" t="s">
        <v>125</v>
      </c>
      <c r="D109" s="10" t="s">
        <v>126</v>
      </c>
      <c r="E109" s="30" t="s">
        <v>209</v>
      </c>
      <c r="F109" s="18" t="s">
        <v>128</v>
      </c>
      <c r="G109" s="18" t="s">
        <v>18</v>
      </c>
    </row>
    <row r="110" spans="1:7" x14ac:dyDescent="0.2">
      <c r="A110" s="24" t="s">
        <v>82</v>
      </c>
      <c r="B110" s="44">
        <v>176.91</v>
      </c>
      <c r="C110" s="34" t="s">
        <v>18</v>
      </c>
      <c r="D110" s="10" t="s">
        <v>161</v>
      </c>
      <c r="E110" s="30" t="s">
        <v>211</v>
      </c>
      <c r="F110" s="18" t="s">
        <v>130</v>
      </c>
      <c r="G110" s="18" t="s">
        <v>18</v>
      </c>
    </row>
    <row r="111" spans="1:7" x14ac:dyDescent="0.2">
      <c r="A111" s="24" t="s">
        <v>83</v>
      </c>
      <c r="B111" s="44">
        <v>56.52</v>
      </c>
      <c r="C111" s="10" t="s">
        <v>18</v>
      </c>
      <c r="D111" s="10" t="s">
        <v>161</v>
      </c>
      <c r="E111" s="30" t="s">
        <v>211</v>
      </c>
      <c r="F111" s="18" t="s">
        <v>130</v>
      </c>
      <c r="G111" s="18" t="s">
        <v>18</v>
      </c>
    </row>
    <row r="112" spans="1:7" x14ac:dyDescent="0.2">
      <c r="A112" s="24" t="s">
        <v>84</v>
      </c>
      <c r="B112" s="44">
        <v>200</v>
      </c>
      <c r="C112" s="10" t="s">
        <v>18</v>
      </c>
      <c r="D112" s="10" t="s">
        <v>212</v>
      </c>
      <c r="E112" s="30" t="s">
        <v>211</v>
      </c>
      <c r="F112" s="18" t="s">
        <v>130</v>
      </c>
      <c r="G112" s="18" t="s">
        <v>18</v>
      </c>
    </row>
    <row r="113" spans="1:7" x14ac:dyDescent="0.2">
      <c r="A113" s="24" t="s">
        <v>85</v>
      </c>
      <c r="B113" s="44">
        <v>10710</v>
      </c>
      <c r="C113" s="10" t="s">
        <v>213</v>
      </c>
      <c r="D113" s="10" t="s">
        <v>214</v>
      </c>
      <c r="E113" s="30" t="s">
        <v>211</v>
      </c>
      <c r="F113" s="18" t="s">
        <v>138</v>
      </c>
      <c r="G113" s="18" t="s">
        <v>18</v>
      </c>
    </row>
    <row r="114" spans="1:7" x14ac:dyDescent="0.2">
      <c r="A114" s="24" t="s">
        <v>86</v>
      </c>
      <c r="B114" s="44">
        <v>2499</v>
      </c>
      <c r="C114" s="10" t="s">
        <v>215</v>
      </c>
      <c r="D114" s="10" t="s">
        <v>216</v>
      </c>
      <c r="E114" s="30" t="s">
        <v>211</v>
      </c>
      <c r="F114" s="18" t="s">
        <v>205</v>
      </c>
      <c r="G114" s="18" t="s">
        <v>18</v>
      </c>
    </row>
    <row r="115" spans="1:7" x14ac:dyDescent="0.2">
      <c r="A115" s="24" t="s">
        <v>87</v>
      </c>
      <c r="B115" s="44">
        <v>122</v>
      </c>
      <c r="C115" s="10" t="s">
        <v>125</v>
      </c>
      <c r="D115" s="10" t="s">
        <v>126</v>
      </c>
      <c r="E115" s="30" t="s">
        <v>217</v>
      </c>
      <c r="F115" s="18" t="s">
        <v>128</v>
      </c>
      <c r="G115" s="18" t="s">
        <v>18</v>
      </c>
    </row>
    <row r="116" spans="1:7" ht="14.25" customHeight="1" x14ac:dyDescent="0.2">
      <c r="A116" s="24" t="s">
        <v>88</v>
      </c>
      <c r="B116" s="44">
        <v>732</v>
      </c>
      <c r="C116" s="10" t="s">
        <v>125</v>
      </c>
      <c r="D116" s="10" t="s">
        <v>126</v>
      </c>
      <c r="E116" s="30" t="s">
        <v>217</v>
      </c>
      <c r="F116" s="18" t="s">
        <v>128</v>
      </c>
      <c r="G116" s="18" t="s">
        <v>18</v>
      </c>
    </row>
    <row r="117" spans="1:7" x14ac:dyDescent="0.2">
      <c r="A117" s="24" t="s">
        <v>89</v>
      </c>
      <c r="B117" s="44">
        <v>34.340000000000003</v>
      </c>
      <c r="C117" s="10" t="s">
        <v>219</v>
      </c>
      <c r="D117" s="10" t="s">
        <v>220</v>
      </c>
      <c r="E117" s="30" t="s">
        <v>217</v>
      </c>
      <c r="F117" s="18" t="s">
        <v>128</v>
      </c>
      <c r="G117" s="18" t="s">
        <v>18</v>
      </c>
    </row>
    <row r="118" spans="1:7" x14ac:dyDescent="0.2">
      <c r="A118" s="24" t="s">
        <v>90</v>
      </c>
      <c r="B118" s="44">
        <v>56114.45</v>
      </c>
      <c r="C118" s="10" t="s">
        <v>221</v>
      </c>
      <c r="D118" s="10" t="s">
        <v>222</v>
      </c>
      <c r="E118" s="30" t="s">
        <v>217</v>
      </c>
      <c r="F118" s="18" t="s">
        <v>200</v>
      </c>
      <c r="G118" s="18" t="s">
        <v>18</v>
      </c>
    </row>
    <row r="119" spans="1:7" x14ac:dyDescent="0.2">
      <c r="A119" s="24" t="s">
        <v>91</v>
      </c>
      <c r="B119" s="44">
        <v>9055.9</v>
      </c>
      <c r="C119" s="10" t="s">
        <v>221</v>
      </c>
      <c r="D119" s="10" t="s">
        <v>222</v>
      </c>
      <c r="E119" s="30" t="s">
        <v>217</v>
      </c>
      <c r="F119" s="18" t="s">
        <v>200</v>
      </c>
      <c r="G119" s="18" t="s">
        <v>18</v>
      </c>
    </row>
    <row r="120" spans="1:7" x14ac:dyDescent="0.2">
      <c r="A120" s="24" t="s">
        <v>92</v>
      </c>
      <c r="B120" s="44">
        <v>285.60000000000002</v>
      </c>
      <c r="C120" s="10" t="s">
        <v>221</v>
      </c>
      <c r="D120" s="10" t="s">
        <v>222</v>
      </c>
      <c r="E120" s="30" t="s">
        <v>217</v>
      </c>
      <c r="F120" s="18" t="s">
        <v>200</v>
      </c>
      <c r="G120" s="18" t="s">
        <v>18</v>
      </c>
    </row>
    <row r="121" spans="1:7" x14ac:dyDescent="0.2">
      <c r="A121" s="24" t="s">
        <v>93</v>
      </c>
      <c r="B121" s="44">
        <v>7497</v>
      </c>
      <c r="C121" s="10" t="s">
        <v>215</v>
      </c>
      <c r="D121" s="10" t="s">
        <v>223</v>
      </c>
      <c r="E121" s="30" t="s">
        <v>217</v>
      </c>
      <c r="F121" s="18" t="s">
        <v>205</v>
      </c>
      <c r="G121" s="18" t="s">
        <v>18</v>
      </c>
    </row>
    <row r="122" spans="1:7" x14ac:dyDescent="0.2">
      <c r="A122" s="24" t="s">
        <v>94</v>
      </c>
      <c r="B122" s="44">
        <v>30.82</v>
      </c>
      <c r="C122" s="10" t="s">
        <v>219</v>
      </c>
      <c r="D122" s="10" t="s">
        <v>218</v>
      </c>
      <c r="E122" s="30" t="s">
        <v>217</v>
      </c>
      <c r="F122" s="18" t="s">
        <v>128</v>
      </c>
      <c r="G122" s="18" t="s">
        <v>18</v>
      </c>
    </row>
    <row r="123" spans="1:7" x14ac:dyDescent="0.2">
      <c r="A123" s="24" t="s">
        <v>95</v>
      </c>
      <c r="B123" s="44">
        <v>427</v>
      </c>
      <c r="C123" s="10" t="s">
        <v>18</v>
      </c>
      <c r="D123" s="10" t="s">
        <v>224</v>
      </c>
      <c r="E123" s="30" t="s">
        <v>225</v>
      </c>
      <c r="F123" s="18" t="s">
        <v>128</v>
      </c>
      <c r="G123" s="18" t="s">
        <v>18</v>
      </c>
    </row>
    <row r="124" spans="1:7" x14ac:dyDescent="0.2">
      <c r="A124" s="24" t="s">
        <v>96</v>
      </c>
      <c r="B124" s="44">
        <v>-80.400000000000006</v>
      </c>
      <c r="C124" s="10" t="s">
        <v>18</v>
      </c>
      <c r="D124" s="10" t="s">
        <v>229</v>
      </c>
      <c r="E124" s="30" t="s">
        <v>225</v>
      </c>
      <c r="F124" s="18" t="s">
        <v>130</v>
      </c>
      <c r="G124" s="18" t="s">
        <v>18</v>
      </c>
    </row>
    <row r="125" spans="1:7" x14ac:dyDescent="0.2">
      <c r="A125" s="24" t="s">
        <v>97</v>
      </c>
      <c r="B125" s="44">
        <v>170</v>
      </c>
      <c r="C125" s="10" t="s">
        <v>18</v>
      </c>
      <c r="D125" s="10" t="s">
        <v>212</v>
      </c>
      <c r="E125" s="30" t="s">
        <v>226</v>
      </c>
      <c r="F125" s="18" t="s">
        <v>130</v>
      </c>
      <c r="G125" s="18" t="s">
        <v>18</v>
      </c>
    </row>
    <row r="126" spans="1:7" x14ac:dyDescent="0.2">
      <c r="A126" s="24" t="s">
        <v>98</v>
      </c>
      <c r="B126" s="44">
        <v>714</v>
      </c>
      <c r="C126" s="10" t="s">
        <v>221</v>
      </c>
      <c r="D126" s="10" t="s">
        <v>227</v>
      </c>
      <c r="E126" s="30" t="s">
        <v>226</v>
      </c>
      <c r="F126" s="18" t="s">
        <v>200</v>
      </c>
      <c r="G126" s="18" t="s">
        <v>18</v>
      </c>
    </row>
    <row r="127" spans="1:7" x14ac:dyDescent="0.2">
      <c r="A127" s="24" t="s">
        <v>99</v>
      </c>
      <c r="B127" s="44">
        <v>1660.05</v>
      </c>
      <c r="C127" s="10" t="s">
        <v>221</v>
      </c>
      <c r="D127" s="10" t="s">
        <v>227</v>
      </c>
      <c r="E127" s="30" t="s">
        <v>226</v>
      </c>
      <c r="F127" s="18" t="s">
        <v>200</v>
      </c>
      <c r="G127" s="18" t="s">
        <v>18</v>
      </c>
    </row>
    <row r="128" spans="1:7" x14ac:dyDescent="0.2">
      <c r="A128" s="24" t="s">
        <v>100</v>
      </c>
      <c r="B128" s="44">
        <v>7506.12</v>
      </c>
      <c r="C128" s="10" t="s">
        <v>173</v>
      </c>
      <c r="D128" s="10" t="s">
        <v>268</v>
      </c>
      <c r="E128" s="30" t="s">
        <v>231</v>
      </c>
      <c r="F128" s="18" t="s">
        <v>168</v>
      </c>
      <c r="G128" s="18" t="s">
        <v>18</v>
      </c>
    </row>
    <row r="129" spans="1:7" x14ac:dyDescent="0.2">
      <c r="A129" s="24" t="s">
        <v>101</v>
      </c>
      <c r="B129" s="44">
        <v>135.99</v>
      </c>
      <c r="C129" s="10" t="s">
        <v>18</v>
      </c>
      <c r="D129" s="10" t="s">
        <v>228</v>
      </c>
      <c r="E129" s="30" t="s">
        <v>231</v>
      </c>
      <c r="F129" s="18" t="s">
        <v>148</v>
      </c>
      <c r="G129" s="18" t="s">
        <v>18</v>
      </c>
    </row>
    <row r="130" spans="1:7" x14ac:dyDescent="0.2">
      <c r="A130" s="24" t="s">
        <v>102</v>
      </c>
      <c r="B130" s="44">
        <v>80.400000000000006</v>
      </c>
      <c r="C130" s="10" t="s">
        <v>18</v>
      </c>
      <c r="D130" s="10" t="s">
        <v>230</v>
      </c>
      <c r="E130" s="30" t="s">
        <v>231</v>
      </c>
      <c r="F130" s="18" t="s">
        <v>130</v>
      </c>
      <c r="G130" s="18" t="s">
        <v>18</v>
      </c>
    </row>
    <row r="131" spans="1:7" x14ac:dyDescent="0.2">
      <c r="A131" s="24" t="s">
        <v>103</v>
      </c>
      <c r="B131" s="44">
        <v>1023.4</v>
      </c>
      <c r="C131" s="10" t="s">
        <v>232</v>
      </c>
      <c r="D131" s="10" t="s">
        <v>233</v>
      </c>
      <c r="E131" s="30" t="s">
        <v>231</v>
      </c>
      <c r="F131" s="18" t="s">
        <v>168</v>
      </c>
      <c r="G131" s="18" t="s">
        <v>18</v>
      </c>
    </row>
    <row r="132" spans="1:7" x14ac:dyDescent="0.2">
      <c r="A132" s="24" t="s">
        <v>104</v>
      </c>
      <c r="B132" s="44">
        <v>1251.8800000000001</v>
      </c>
      <c r="C132" s="10" t="s">
        <v>234</v>
      </c>
      <c r="D132" s="10" t="s">
        <v>235</v>
      </c>
      <c r="E132" s="30" t="s">
        <v>231</v>
      </c>
      <c r="F132" s="18" t="s">
        <v>168</v>
      </c>
      <c r="G132" s="18" t="s">
        <v>18</v>
      </c>
    </row>
    <row r="133" spans="1:7" x14ac:dyDescent="0.2">
      <c r="A133" s="24" t="s">
        <v>105</v>
      </c>
      <c r="B133" s="44">
        <v>2070.37</v>
      </c>
      <c r="C133" s="10" t="s">
        <v>236</v>
      </c>
      <c r="D133" s="10" t="s">
        <v>237</v>
      </c>
      <c r="E133" s="30" t="s">
        <v>231</v>
      </c>
      <c r="F133" s="18" t="s">
        <v>130</v>
      </c>
      <c r="G133" s="18" t="s">
        <v>18</v>
      </c>
    </row>
    <row r="134" spans="1:7" x14ac:dyDescent="0.2">
      <c r="A134" s="24" t="s">
        <v>106</v>
      </c>
      <c r="B134" s="44">
        <v>3803.18</v>
      </c>
      <c r="C134" s="10" t="s">
        <v>236</v>
      </c>
      <c r="D134" s="10" t="s">
        <v>237</v>
      </c>
      <c r="E134" s="30" t="s">
        <v>231</v>
      </c>
      <c r="F134" s="18" t="s">
        <v>130</v>
      </c>
      <c r="G134" s="18" t="s">
        <v>18</v>
      </c>
    </row>
    <row r="135" spans="1:7" x14ac:dyDescent="0.2">
      <c r="A135" s="24" t="s">
        <v>107</v>
      </c>
      <c r="B135" s="44">
        <v>849.68</v>
      </c>
      <c r="C135" s="10" t="s">
        <v>238</v>
      </c>
      <c r="D135" s="10" t="s">
        <v>239</v>
      </c>
      <c r="E135" s="30" t="s">
        <v>231</v>
      </c>
      <c r="F135" s="18" t="s">
        <v>143</v>
      </c>
      <c r="G135" s="18" t="s">
        <v>18</v>
      </c>
    </row>
    <row r="136" spans="1:7" x14ac:dyDescent="0.2">
      <c r="A136" s="24" t="s">
        <v>108</v>
      </c>
      <c r="B136" s="44">
        <v>454824.97</v>
      </c>
      <c r="C136" s="10" t="s">
        <v>240</v>
      </c>
      <c r="D136" s="10" t="s">
        <v>241</v>
      </c>
      <c r="E136" s="30" t="s">
        <v>242</v>
      </c>
      <c r="F136" s="18" t="s">
        <v>138</v>
      </c>
      <c r="G136" s="18" t="s">
        <v>18</v>
      </c>
    </row>
    <row r="137" spans="1:7" ht="15.75" customHeight="1" x14ac:dyDescent="0.2">
      <c r="A137" s="24" t="s">
        <v>109</v>
      </c>
      <c r="B137" s="44">
        <v>340148.43</v>
      </c>
      <c r="C137" s="10" t="s">
        <v>240</v>
      </c>
      <c r="D137" s="10" t="s">
        <v>241</v>
      </c>
      <c r="E137" s="30" t="s">
        <v>242</v>
      </c>
      <c r="F137" s="18" t="s">
        <v>138</v>
      </c>
      <c r="G137" s="18" t="s">
        <v>18</v>
      </c>
    </row>
    <row r="138" spans="1:7" x14ac:dyDescent="0.2">
      <c r="A138" s="24" t="s">
        <v>110</v>
      </c>
      <c r="B138" s="44">
        <v>103966.61</v>
      </c>
      <c r="C138" s="10" t="s">
        <v>243</v>
      </c>
      <c r="D138" s="10" t="s">
        <v>241</v>
      </c>
      <c r="E138" s="30" t="s">
        <v>242</v>
      </c>
      <c r="F138" s="18" t="s">
        <v>138</v>
      </c>
      <c r="G138" s="18" t="s">
        <v>18</v>
      </c>
    </row>
    <row r="139" spans="1:7" x14ac:dyDescent="0.2">
      <c r="A139" s="24" t="s">
        <v>111</v>
      </c>
      <c r="B139" s="44">
        <v>120538.77</v>
      </c>
      <c r="C139" s="10" t="s">
        <v>164</v>
      </c>
      <c r="D139" s="10" t="s">
        <v>241</v>
      </c>
      <c r="E139" s="30" t="s">
        <v>242</v>
      </c>
      <c r="F139" s="18" t="s">
        <v>138</v>
      </c>
      <c r="G139" s="18" t="s">
        <v>18</v>
      </c>
    </row>
    <row r="140" spans="1:7" x14ac:dyDescent="0.2">
      <c r="A140" s="24" t="s">
        <v>112</v>
      </c>
      <c r="B140" s="44">
        <v>183</v>
      </c>
      <c r="C140" s="10" t="s">
        <v>125</v>
      </c>
      <c r="D140" s="10" t="s">
        <v>126</v>
      </c>
      <c r="E140" s="30" t="s">
        <v>242</v>
      </c>
      <c r="F140" s="18" t="s">
        <v>128</v>
      </c>
      <c r="G140" s="18" t="s">
        <v>18</v>
      </c>
    </row>
    <row r="141" spans="1:7" x14ac:dyDescent="0.2">
      <c r="A141" s="24" t="s">
        <v>113</v>
      </c>
      <c r="B141" s="44">
        <v>1172.47</v>
      </c>
      <c r="C141" s="10" t="s">
        <v>173</v>
      </c>
      <c r="D141" s="10" t="s">
        <v>244</v>
      </c>
      <c r="E141" s="30" t="s">
        <v>242</v>
      </c>
      <c r="F141" s="18" t="s">
        <v>168</v>
      </c>
      <c r="G141" s="18" t="s">
        <v>18</v>
      </c>
    </row>
    <row r="142" spans="1:7" x14ac:dyDescent="0.2">
      <c r="A142" s="24" t="s">
        <v>114</v>
      </c>
      <c r="B142" s="44">
        <v>29.35</v>
      </c>
      <c r="C142" s="10" t="s">
        <v>18</v>
      </c>
      <c r="D142" s="10" t="s">
        <v>161</v>
      </c>
      <c r="E142" s="30" t="s">
        <v>242</v>
      </c>
      <c r="F142" s="18" t="s">
        <v>130</v>
      </c>
      <c r="G142" s="18" t="s">
        <v>18</v>
      </c>
    </row>
    <row r="143" spans="1:7" x14ac:dyDescent="0.2">
      <c r="A143" s="24" t="s">
        <v>115</v>
      </c>
      <c r="B143" s="44">
        <v>298268.94</v>
      </c>
      <c r="C143" s="10" t="s">
        <v>245</v>
      </c>
      <c r="D143" s="10" t="s">
        <v>246</v>
      </c>
      <c r="E143" s="30" t="s">
        <v>242</v>
      </c>
      <c r="F143" s="18" t="s">
        <v>138</v>
      </c>
      <c r="G143" s="18" t="s">
        <v>18</v>
      </c>
    </row>
    <row r="144" spans="1:7" x14ac:dyDescent="0.2">
      <c r="A144" s="24" t="s">
        <v>116</v>
      </c>
      <c r="B144" s="44">
        <v>2257</v>
      </c>
      <c r="C144" s="10" t="s">
        <v>125</v>
      </c>
      <c r="D144" s="10" t="s">
        <v>126</v>
      </c>
      <c r="E144" s="30" t="s">
        <v>247</v>
      </c>
      <c r="F144" s="18" t="s">
        <v>128</v>
      </c>
      <c r="G144" s="18" t="s">
        <v>18</v>
      </c>
    </row>
    <row r="145" spans="1:7" x14ac:dyDescent="0.2">
      <c r="A145" s="24" t="s">
        <v>117</v>
      </c>
      <c r="B145" s="44">
        <v>244</v>
      </c>
      <c r="C145" s="10" t="s">
        <v>125</v>
      </c>
      <c r="D145" s="10" t="s">
        <v>126</v>
      </c>
      <c r="E145" s="30" t="s">
        <v>247</v>
      </c>
      <c r="F145" s="18" t="s">
        <v>128</v>
      </c>
      <c r="G145" s="18" t="s">
        <v>18</v>
      </c>
    </row>
    <row r="146" spans="1:7" x14ac:dyDescent="0.2">
      <c r="A146" s="24" t="s">
        <v>118</v>
      </c>
      <c r="B146" s="44">
        <v>500</v>
      </c>
      <c r="C146" s="10" t="s">
        <v>18</v>
      </c>
      <c r="D146" s="10" t="s">
        <v>194</v>
      </c>
      <c r="E146" s="30" t="s">
        <v>247</v>
      </c>
      <c r="F146" s="18" t="s">
        <v>130</v>
      </c>
      <c r="G146" s="18" t="s">
        <v>18</v>
      </c>
    </row>
    <row r="147" spans="1:7" x14ac:dyDescent="0.2">
      <c r="A147" s="24" t="s">
        <v>119</v>
      </c>
      <c r="B147" s="44">
        <v>97</v>
      </c>
      <c r="C147" s="10" t="s">
        <v>18</v>
      </c>
      <c r="D147" s="10" t="s">
        <v>161</v>
      </c>
      <c r="E147" s="30" t="s">
        <v>250</v>
      </c>
      <c r="F147" s="18" t="s">
        <v>130</v>
      </c>
      <c r="G147" s="18" t="s">
        <v>18</v>
      </c>
    </row>
    <row r="148" spans="1:7" x14ac:dyDescent="0.2">
      <c r="A148" s="24" t="s">
        <v>120</v>
      </c>
      <c r="B148" s="44">
        <v>10</v>
      </c>
      <c r="C148" s="10" t="s">
        <v>18</v>
      </c>
      <c r="D148" s="10" t="s">
        <v>161</v>
      </c>
      <c r="E148" s="30" t="s">
        <v>250</v>
      </c>
      <c r="F148" s="18" t="s">
        <v>130</v>
      </c>
      <c r="G148" s="18" t="s">
        <v>18</v>
      </c>
    </row>
    <row r="149" spans="1:7" x14ac:dyDescent="0.2">
      <c r="A149" s="24" t="s">
        <v>121</v>
      </c>
      <c r="B149" s="44">
        <v>1049.97</v>
      </c>
      <c r="C149" s="10" t="s">
        <v>251</v>
      </c>
      <c r="D149" s="10" t="s">
        <v>252</v>
      </c>
      <c r="E149" s="30" t="s">
        <v>250</v>
      </c>
      <c r="F149" s="18" t="s">
        <v>205</v>
      </c>
      <c r="G149" s="18" t="s">
        <v>18</v>
      </c>
    </row>
    <row r="150" spans="1:7" x14ac:dyDescent="0.2">
      <c r="A150" s="24" t="s">
        <v>248</v>
      </c>
      <c r="B150" s="44">
        <v>12031.2</v>
      </c>
      <c r="C150" s="10" t="s">
        <v>253</v>
      </c>
      <c r="D150" s="10" t="s">
        <v>254</v>
      </c>
      <c r="E150" s="30" t="s">
        <v>250</v>
      </c>
      <c r="F150" s="18" t="s">
        <v>200</v>
      </c>
      <c r="G150" s="18" t="s">
        <v>18</v>
      </c>
    </row>
    <row r="151" spans="1:7" x14ac:dyDescent="0.2">
      <c r="A151" s="24" t="s">
        <v>249</v>
      </c>
      <c r="B151" s="44">
        <v>20</v>
      </c>
      <c r="C151" s="10" t="s">
        <v>18</v>
      </c>
      <c r="D151" s="10" t="s">
        <v>161</v>
      </c>
      <c r="E151" s="30" t="s">
        <v>250</v>
      </c>
      <c r="F151" s="18" t="s">
        <v>130</v>
      </c>
      <c r="G151" s="18" t="s">
        <v>18</v>
      </c>
    </row>
    <row r="152" spans="1:7" x14ac:dyDescent="0.2">
      <c r="A152" s="24" t="s">
        <v>255</v>
      </c>
      <c r="B152" s="44">
        <v>5920.25</v>
      </c>
      <c r="C152" s="10" t="s">
        <v>260</v>
      </c>
      <c r="D152" s="10" t="s">
        <v>261</v>
      </c>
      <c r="E152" s="30" t="s">
        <v>250</v>
      </c>
      <c r="F152" s="18" t="s">
        <v>205</v>
      </c>
      <c r="G152" s="18" t="s">
        <v>18</v>
      </c>
    </row>
    <row r="153" spans="1:7" x14ac:dyDescent="0.2">
      <c r="A153" s="24" t="s">
        <v>256</v>
      </c>
      <c r="B153" s="44">
        <v>5920.25</v>
      </c>
      <c r="C153" s="10" t="s">
        <v>260</v>
      </c>
      <c r="D153" s="10" t="s">
        <v>261</v>
      </c>
      <c r="E153" s="30" t="s">
        <v>250</v>
      </c>
      <c r="F153" s="18" t="s">
        <v>205</v>
      </c>
      <c r="G153" s="18" t="s">
        <v>18</v>
      </c>
    </row>
    <row r="154" spans="1:7" x14ac:dyDescent="0.2">
      <c r="A154" s="24" t="s">
        <v>257</v>
      </c>
      <c r="B154" s="44">
        <v>1247.5</v>
      </c>
      <c r="C154" s="10" t="s">
        <v>262</v>
      </c>
      <c r="D154" s="10" t="s">
        <v>263</v>
      </c>
      <c r="E154" s="30" t="s">
        <v>250</v>
      </c>
      <c r="F154" s="18" t="s">
        <v>205</v>
      </c>
      <c r="G154" s="18" t="s">
        <v>18</v>
      </c>
    </row>
    <row r="155" spans="1:7" x14ac:dyDescent="0.2">
      <c r="A155" s="24" t="s">
        <v>258</v>
      </c>
      <c r="B155" s="44">
        <v>449.5</v>
      </c>
      <c r="C155" s="10" t="s">
        <v>18</v>
      </c>
      <c r="D155" s="10" t="s">
        <v>264</v>
      </c>
      <c r="E155" s="30" t="s">
        <v>250</v>
      </c>
      <c r="F155" s="18" t="s">
        <v>130</v>
      </c>
      <c r="G155" s="18" t="s">
        <v>18</v>
      </c>
    </row>
    <row r="156" spans="1:7" x14ac:dyDescent="0.2">
      <c r="A156" s="24" t="s">
        <v>259</v>
      </c>
      <c r="B156" s="44">
        <v>7726.59</v>
      </c>
      <c r="C156" s="10" t="s">
        <v>265</v>
      </c>
      <c r="D156" s="10" t="s">
        <v>147</v>
      </c>
      <c r="E156" s="30" t="s">
        <v>267</v>
      </c>
      <c r="F156" s="18" t="s">
        <v>148</v>
      </c>
      <c r="G156" s="18" t="s">
        <v>18</v>
      </c>
    </row>
    <row r="157" spans="1:7" x14ac:dyDescent="0.2">
      <c r="A157" s="24" t="s">
        <v>269</v>
      </c>
      <c r="B157" s="44">
        <v>401.03</v>
      </c>
      <c r="C157" s="10" t="s">
        <v>169</v>
      </c>
      <c r="D157" s="10" t="s">
        <v>179</v>
      </c>
      <c r="E157" s="30" t="s">
        <v>267</v>
      </c>
      <c r="F157" s="18" t="s">
        <v>172</v>
      </c>
      <c r="G157" s="18" t="s">
        <v>18</v>
      </c>
    </row>
    <row r="158" spans="1:7" x14ac:dyDescent="0.2">
      <c r="A158" s="24" t="s">
        <v>270</v>
      </c>
      <c r="B158" s="44">
        <v>2528.67</v>
      </c>
      <c r="C158" s="10" t="s">
        <v>236</v>
      </c>
      <c r="D158" s="10" t="s">
        <v>266</v>
      </c>
      <c r="E158" s="30" t="s">
        <v>267</v>
      </c>
      <c r="F158" s="18" t="s">
        <v>148</v>
      </c>
      <c r="G158" s="18" t="s">
        <v>18</v>
      </c>
    </row>
    <row r="159" spans="1:7" x14ac:dyDescent="0.2">
      <c r="A159" s="24" t="s">
        <v>271</v>
      </c>
      <c r="B159" s="44">
        <v>366</v>
      </c>
      <c r="C159" s="10" t="s">
        <v>125</v>
      </c>
      <c r="D159" s="10" t="s">
        <v>126</v>
      </c>
      <c r="E159" s="30" t="s">
        <v>267</v>
      </c>
      <c r="F159" s="18" t="s">
        <v>128</v>
      </c>
      <c r="G159" s="18" t="s">
        <v>18</v>
      </c>
    </row>
    <row r="160" spans="1:7" x14ac:dyDescent="0.2">
      <c r="A160" s="24" t="s">
        <v>272</v>
      </c>
      <c r="B160" s="44">
        <v>488</v>
      </c>
      <c r="C160" s="10" t="s">
        <v>125</v>
      </c>
      <c r="D160" s="10" t="s">
        <v>126</v>
      </c>
      <c r="E160" s="30" t="s">
        <v>267</v>
      </c>
      <c r="F160" s="18" t="s">
        <v>128</v>
      </c>
      <c r="G160" s="18" t="s">
        <v>18</v>
      </c>
    </row>
    <row r="161" spans="1:7" x14ac:dyDescent="0.2">
      <c r="A161" s="19"/>
      <c r="B161" s="45"/>
      <c r="C161" s="32"/>
      <c r="D161" s="32"/>
      <c r="E161" s="33"/>
      <c r="F161" s="22"/>
      <c r="G161" s="22"/>
    </row>
    <row r="162" spans="1:7" x14ac:dyDescent="0.2">
      <c r="E162" s="14"/>
    </row>
    <row r="163" spans="1:7" x14ac:dyDescent="0.2">
      <c r="D163" s="11"/>
    </row>
  </sheetData>
  <autoFilter ref="A42:G160" xr:uid="{00000000-0009-0000-0000-000000000000}"/>
  <dataConsolidate/>
  <mergeCells count="6">
    <mergeCell ref="A41:E41"/>
    <mergeCell ref="A2:E2"/>
    <mergeCell ref="A4:E4"/>
    <mergeCell ref="A5:E5"/>
    <mergeCell ref="A6:E6"/>
    <mergeCell ref="A7:E7"/>
  </mergeCells>
  <pageMargins left="0.70866141732283472" right="0.70866141732283472" top="0.74803149606299213" bottom="0.74803149606299213" header="0.31496062992125984" footer="0.31496062992125984"/>
  <pageSetup paperSize="9" scale="70" orientation="landscape" verticalDpi="598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8"/>
  <sheetViews>
    <sheetView topLeftCell="A2" workbookViewId="0">
      <selection activeCell="G8" sqref="G8"/>
    </sheetView>
  </sheetViews>
  <sheetFormatPr baseColWidth="10" defaultColWidth="9.1640625" defaultRowHeight="15" x14ac:dyDescent="0.2"/>
  <cols>
    <col min="1" max="1" width="8" style="4" customWidth="1"/>
    <col min="2" max="2" width="12.5" style="4" customWidth="1"/>
    <col min="3" max="3" width="51.33203125" style="4" customWidth="1"/>
    <col min="4" max="4" width="55.5" style="4" customWidth="1"/>
    <col min="5" max="5" width="14.6640625" style="2" customWidth="1"/>
    <col min="6" max="6" width="9.83203125" style="2" bestFit="1" customWidth="1"/>
    <col min="7" max="7" width="14.5" style="2" customWidth="1"/>
    <col min="8" max="8" width="9.83203125" style="4" customWidth="1"/>
    <col min="9" max="9" width="0.1640625" style="4" hidden="1" customWidth="1"/>
    <col min="10" max="10" width="10" style="4" hidden="1" customWidth="1"/>
    <col min="11" max="12" width="10" style="4" bestFit="1" customWidth="1"/>
    <col min="13" max="16" width="11.5" style="4" bestFit="1" customWidth="1"/>
    <col min="17" max="16384" width="9.1640625" style="4"/>
  </cols>
  <sheetData>
    <row r="1" spans="1:7" hidden="1" x14ac:dyDescent="0.2">
      <c r="A1" s="4" t="s">
        <v>0</v>
      </c>
      <c r="B1" s="4">
        <v>8079001.0499999998</v>
      </c>
      <c r="E1" s="2" t="s">
        <v>5</v>
      </c>
    </row>
    <row r="2" spans="1:7" ht="16" x14ac:dyDescent="0.2">
      <c r="A2" s="58" t="s">
        <v>47</v>
      </c>
      <c r="B2" s="58"/>
      <c r="C2" s="58"/>
      <c r="D2" s="58"/>
      <c r="E2" s="58"/>
    </row>
    <row r="3" spans="1:7" x14ac:dyDescent="0.2">
      <c r="G3" s="14"/>
    </row>
    <row r="4" spans="1:7" ht="15.75" customHeight="1" x14ac:dyDescent="0.2">
      <c r="A4" s="59" t="s">
        <v>4</v>
      </c>
      <c r="B4" s="59"/>
      <c r="C4" s="59"/>
      <c r="D4" s="59"/>
      <c r="E4" s="59"/>
    </row>
    <row r="5" spans="1:7" ht="15.75" customHeight="1" x14ac:dyDescent="0.2">
      <c r="A5" s="59" t="s">
        <v>124</v>
      </c>
      <c r="B5" s="59"/>
      <c r="C5" s="59"/>
      <c r="D5" s="59"/>
      <c r="E5" s="59"/>
      <c r="G5" s="14"/>
    </row>
    <row r="6" spans="1:7" x14ac:dyDescent="0.2">
      <c r="A6" s="60" t="s">
        <v>122</v>
      </c>
      <c r="B6" s="60"/>
      <c r="C6" s="60"/>
      <c r="D6" s="60"/>
      <c r="E6" s="60"/>
    </row>
    <row r="7" spans="1:7" ht="16" thickBot="1" x14ac:dyDescent="0.25">
      <c r="A7" s="57" t="s">
        <v>8</v>
      </c>
      <c r="B7" s="57"/>
      <c r="C7" s="57"/>
      <c r="D7" s="57"/>
      <c r="E7" s="57"/>
    </row>
    <row r="8" spans="1:7" ht="30" x14ac:dyDescent="0.2">
      <c r="A8" s="7" t="s">
        <v>11</v>
      </c>
      <c r="B8" s="7" t="s">
        <v>6</v>
      </c>
      <c r="C8" s="15" t="s">
        <v>1</v>
      </c>
      <c r="D8" s="15" t="s">
        <v>2</v>
      </c>
      <c r="E8" s="16" t="s">
        <v>3</v>
      </c>
      <c r="F8" s="8" t="s">
        <v>10</v>
      </c>
      <c r="G8" s="15" t="s">
        <v>18</v>
      </c>
    </row>
    <row r="9" spans="1:7" x14ac:dyDescent="0.2">
      <c r="A9" s="17" t="s">
        <v>12</v>
      </c>
      <c r="B9" s="53">
        <v>6611.4</v>
      </c>
      <c r="C9" s="47" t="s">
        <v>275</v>
      </c>
      <c r="D9" s="27" t="s">
        <v>315</v>
      </c>
      <c r="E9" s="54" t="s">
        <v>277</v>
      </c>
      <c r="F9" s="55" t="s">
        <v>316</v>
      </c>
      <c r="G9" s="49" t="s">
        <v>18</v>
      </c>
    </row>
    <row r="10" spans="1:7" x14ac:dyDescent="0.2">
      <c r="A10" s="17" t="s">
        <v>13</v>
      </c>
      <c r="B10" s="53">
        <f>6655.2-291.9</f>
        <v>6363.3</v>
      </c>
      <c r="C10" s="47" t="s">
        <v>275</v>
      </c>
      <c r="D10" s="27" t="s">
        <v>315</v>
      </c>
      <c r="E10" s="54" t="s">
        <v>293</v>
      </c>
      <c r="F10" s="55" t="s">
        <v>316</v>
      </c>
      <c r="G10" s="49" t="s">
        <v>18</v>
      </c>
    </row>
    <row r="11" spans="1:7" x14ac:dyDescent="0.2">
      <c r="A11" s="17" t="s">
        <v>14</v>
      </c>
      <c r="B11" s="53">
        <v>291.89999999999998</v>
      </c>
      <c r="C11" s="47" t="s">
        <v>275</v>
      </c>
      <c r="D11" s="47" t="s">
        <v>312</v>
      </c>
      <c r="E11" s="54" t="s">
        <v>293</v>
      </c>
      <c r="F11" s="55" t="s">
        <v>316</v>
      </c>
      <c r="G11" s="49" t="s">
        <v>18</v>
      </c>
    </row>
    <row r="12" spans="1:7" x14ac:dyDescent="0.2">
      <c r="A12" s="17" t="s">
        <v>15</v>
      </c>
      <c r="B12" s="53">
        <v>-165</v>
      </c>
      <c r="C12" s="47" t="s">
        <v>275</v>
      </c>
      <c r="D12" s="47" t="s">
        <v>315</v>
      </c>
      <c r="E12" s="54" t="s">
        <v>317</v>
      </c>
      <c r="F12" s="55" t="s">
        <v>316</v>
      </c>
      <c r="G12" s="49" t="s">
        <v>18</v>
      </c>
    </row>
    <row r="13" spans="1:7" x14ac:dyDescent="0.2">
      <c r="A13" s="17" t="s">
        <v>16</v>
      </c>
      <c r="B13" s="53">
        <v>165</v>
      </c>
      <c r="C13" s="47" t="s">
        <v>275</v>
      </c>
      <c r="D13" s="47" t="s">
        <v>315</v>
      </c>
      <c r="E13" s="54" t="s">
        <v>318</v>
      </c>
      <c r="F13" s="55" t="s">
        <v>316</v>
      </c>
      <c r="G13" s="49" t="s">
        <v>18</v>
      </c>
    </row>
    <row r="14" spans="1:7" x14ac:dyDescent="0.2">
      <c r="A14" s="17" t="s">
        <v>17</v>
      </c>
      <c r="B14" s="53">
        <v>37464.6</v>
      </c>
      <c r="C14" s="47" t="s">
        <v>275</v>
      </c>
      <c r="D14" s="27" t="s">
        <v>315</v>
      </c>
      <c r="E14" s="56" t="s">
        <v>277</v>
      </c>
      <c r="F14" s="55" t="s">
        <v>319</v>
      </c>
      <c r="G14" s="49" t="s">
        <v>18</v>
      </c>
    </row>
    <row r="15" spans="1:7" x14ac:dyDescent="0.2">
      <c r="A15" s="17" t="s">
        <v>19</v>
      </c>
      <c r="B15" s="53">
        <v>1654.1</v>
      </c>
      <c r="C15" s="47" t="s">
        <v>275</v>
      </c>
      <c r="D15" s="27" t="s">
        <v>312</v>
      </c>
      <c r="E15" s="56" t="s">
        <v>293</v>
      </c>
      <c r="F15" s="55" t="s">
        <v>319</v>
      </c>
      <c r="G15" s="49" t="s">
        <v>18</v>
      </c>
    </row>
    <row r="16" spans="1:7" x14ac:dyDescent="0.2">
      <c r="A16" s="17" t="s">
        <v>20</v>
      </c>
      <c r="B16" s="53">
        <f>37712.8-1654.1</f>
        <v>36058.700000000004</v>
      </c>
      <c r="C16" s="47" t="s">
        <v>275</v>
      </c>
      <c r="D16" s="27" t="s">
        <v>315</v>
      </c>
      <c r="E16" s="56" t="s">
        <v>293</v>
      </c>
      <c r="F16" s="55" t="s">
        <v>319</v>
      </c>
      <c r="G16" s="49" t="s">
        <v>18</v>
      </c>
    </row>
    <row r="17" spans="1:14" x14ac:dyDescent="0.2">
      <c r="A17" s="17" t="s">
        <v>21</v>
      </c>
      <c r="B17" s="53">
        <v>-935</v>
      </c>
      <c r="C17" s="47" t="s">
        <v>275</v>
      </c>
      <c r="D17" s="27" t="s">
        <v>315</v>
      </c>
      <c r="E17" s="56" t="s">
        <v>317</v>
      </c>
      <c r="F17" s="55" t="s">
        <v>319</v>
      </c>
      <c r="G17" s="49" t="s">
        <v>18</v>
      </c>
    </row>
    <row r="18" spans="1:14" x14ac:dyDescent="0.2">
      <c r="A18" s="17" t="s">
        <v>22</v>
      </c>
      <c r="B18" s="53">
        <v>935</v>
      </c>
      <c r="C18" s="47" t="s">
        <v>275</v>
      </c>
      <c r="D18" s="27" t="s">
        <v>315</v>
      </c>
      <c r="E18" s="56" t="s">
        <v>318</v>
      </c>
      <c r="F18" s="55" t="s">
        <v>319</v>
      </c>
      <c r="G18" s="49" t="s">
        <v>18</v>
      </c>
    </row>
    <row r="19" spans="1:14" x14ac:dyDescent="0.2">
      <c r="A19" s="19"/>
      <c r="B19" s="14"/>
      <c r="C19" s="2"/>
      <c r="D19" s="2"/>
      <c r="E19" s="20"/>
      <c r="F19" s="21"/>
      <c r="G19" s="22"/>
    </row>
    <row r="20" spans="1:14" ht="16" thickBot="1" x14ac:dyDescent="0.25">
      <c r="A20" s="57" t="s">
        <v>9</v>
      </c>
      <c r="B20" s="57"/>
      <c r="C20" s="57"/>
      <c r="D20" s="57"/>
      <c r="E20" s="57"/>
    </row>
    <row r="21" spans="1:14" ht="31" thickBot="1" x14ac:dyDescent="0.25">
      <c r="A21" s="5" t="s">
        <v>11</v>
      </c>
      <c r="B21" s="5" t="s">
        <v>7</v>
      </c>
      <c r="C21" s="5" t="s">
        <v>1</v>
      </c>
      <c r="D21" s="5" t="s">
        <v>2</v>
      </c>
      <c r="E21" s="5" t="s">
        <v>3</v>
      </c>
      <c r="F21" s="3" t="s">
        <v>10</v>
      </c>
      <c r="G21" s="23" t="s">
        <v>18</v>
      </c>
    </row>
    <row r="22" spans="1:14" x14ac:dyDescent="0.2">
      <c r="A22" s="24" t="s">
        <v>12</v>
      </c>
      <c r="B22" s="6"/>
      <c r="C22" s="10"/>
      <c r="D22" s="9"/>
      <c r="E22" s="25"/>
      <c r="F22" s="26"/>
      <c r="G22" s="18" t="s">
        <v>18</v>
      </c>
      <c r="J22" s="11"/>
      <c r="K22" s="12"/>
      <c r="L22" s="11"/>
      <c r="M22" s="11"/>
      <c r="N22" s="11"/>
    </row>
    <row r="23" spans="1:14" x14ac:dyDescent="0.2">
      <c r="A23" s="19"/>
      <c r="B23" s="31"/>
      <c r="C23" s="32"/>
      <c r="D23" s="32"/>
      <c r="E23" s="33"/>
      <c r="F23" s="22"/>
      <c r="G23" s="22"/>
    </row>
    <row r="25" spans="1:14" x14ac:dyDescent="0.2">
      <c r="C25" s="4" t="s">
        <v>123</v>
      </c>
      <c r="F25" s="14"/>
    </row>
    <row r="27" spans="1:14" x14ac:dyDescent="0.2">
      <c r="E27" s="14"/>
    </row>
    <row r="28" spans="1:14" x14ac:dyDescent="0.2">
      <c r="D28" s="11"/>
    </row>
  </sheetData>
  <mergeCells count="6">
    <mergeCell ref="A20:E20"/>
    <mergeCell ref="A2:E2"/>
    <mergeCell ref="A4:E4"/>
    <mergeCell ref="A5:E5"/>
    <mergeCell ref="A6:E6"/>
    <mergeCell ref="A7:E7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VP AC + VP PC</vt:lpstr>
      <vt:lpstr>SV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Andrei ZAVOI</dc:creator>
  <cp:lastModifiedBy>Microsoft Office User</cp:lastModifiedBy>
  <cp:lastPrinted>2019-06-05T11:13:00Z</cp:lastPrinted>
  <dcterms:created xsi:type="dcterms:W3CDTF">2016-09-08T13:11:52Z</dcterms:created>
  <dcterms:modified xsi:type="dcterms:W3CDTF">2019-06-05T12:21:56Z</dcterms:modified>
</cp:coreProperties>
</file>