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ucian/ANCPI/"/>
    </mc:Choice>
  </mc:AlternateContent>
  <xr:revisionPtr revIDLastSave="0" documentId="13_ncr:1_{7109C1E5-C717-DC4E-BB0D-A2D500210EB3}" xr6:coauthVersionLast="45" xr6:coauthVersionMax="45" xr10:uidLastSave="{00000000-0000-0000-0000-000000000000}"/>
  <bookViews>
    <workbookView xWindow="120" yWindow="2000" windowWidth="29860" windowHeight="17280" tabRatio="597" xr2:uid="{00000000-000D-0000-FFFF-FFFF00000000}"/>
  </bookViews>
  <sheets>
    <sheet name="VP AC + VP PC" sheetId="3" r:id="rId1"/>
    <sheet name="SV" sheetId="4" r:id="rId2"/>
  </sheets>
  <definedNames>
    <definedName name="_xlnm._FilterDatabase" localSheetId="0" hidden="1">'VP AC + VP PC'!$A$63:$G$122</definedName>
    <definedName name="_xlnm.Print_Area" localSheetId="0">'VP AC + VP PC'!$A$2:$G$138</definedName>
  </definedNames>
  <calcPr calcId="191029"/>
</workbook>
</file>

<file path=xl/calcChain.xml><?xml version="1.0" encoding="utf-8"?>
<calcChain xmlns="http://schemas.openxmlformats.org/spreadsheetml/2006/main">
  <c r="B12" i="4" l="1"/>
  <c r="B9" i="4"/>
</calcChain>
</file>

<file path=xl/sharedStrings.xml><?xml version="1.0" encoding="utf-8"?>
<sst xmlns="http://schemas.openxmlformats.org/spreadsheetml/2006/main" count="741" uniqueCount="247">
  <si>
    <t>23G5101031001019051601</t>
  </si>
  <si>
    <t>BENEFICIAR</t>
  </si>
  <si>
    <t>OBIECTIV</t>
  </si>
  <si>
    <t>DATA PLĂȚII</t>
  </si>
  <si>
    <t>SITUAȚIA</t>
  </si>
  <si>
    <t xml:space="preserve">11,08,2016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</si>
  <si>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SUMA PLĂTITĂ          -lei-</t>
  </si>
  <si>
    <t>SUMA PLĂTITĂ         -lei-</t>
  </si>
  <si>
    <t>CHELTUILEI PERSONAL-10</t>
  </si>
  <si>
    <t>BUNURI ȘI SERVICII-20</t>
  </si>
  <si>
    <t>ART. BUGETAR</t>
  </si>
  <si>
    <t>NR. CRT</t>
  </si>
  <si>
    <t>1</t>
  </si>
  <si>
    <t>2</t>
  </si>
  <si>
    <t>3</t>
  </si>
  <si>
    <t>4</t>
  </si>
  <si>
    <t>5</t>
  </si>
  <si>
    <t>6</t>
  </si>
  <si>
    <t>ANCPI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</si>
  <si>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</si>
  <si>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</si>
  <si>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</si>
  <si>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</si>
  <si>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</si>
  <si>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</si>
  <si>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</si>
  <si>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</si>
  <si>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</si>
  <si>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</si>
  <si>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</si>
  <si>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</si>
  <si>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</si>
  <si>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</si>
  <si>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AGENȚIA NAȚIONALĂ DE CADASTRU ȘI PUBLICITATE IMOBILIARĂ</t>
  </si>
  <si>
    <t>VP AC + VP PC</t>
  </si>
  <si>
    <t>SV</t>
  </si>
  <si>
    <t>ACTIVE NEFINANCIARE-71</t>
  </si>
  <si>
    <t>FOND HANDICAP - 59.40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</si>
  <si>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</si>
  <si>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</si>
  <si>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</si>
  <si>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</si>
  <si>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</si>
  <si>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</si>
  <si>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</si>
  <si>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</si>
  <si>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</si>
  <si>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</si>
  <si>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</si>
  <si>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</si>
  <si>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</si>
  <si>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</si>
  <si>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</si>
  <si>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</si>
  <si>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</si>
  <si>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</si>
  <si>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</si>
  <si>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</si>
  <si>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</si>
  <si>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</si>
  <si>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</si>
  <si>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</si>
  <si>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</si>
  <si>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</si>
  <si>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</si>
  <si>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</si>
  <si>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</si>
  <si>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</si>
  <si>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</si>
  <si>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</si>
  <si>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</si>
  <si>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</si>
  <si>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</si>
  <si>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</si>
  <si>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58</t>
  </si>
  <si>
    <t>59</t>
  </si>
  <si>
    <t>FOND HANDICAP</t>
  </si>
  <si>
    <t>plăților efectuate în luna SEPTEMBRIE 2020</t>
  </si>
  <si>
    <t>RECUPERARE CONVORBIRI TELEFONICE</t>
  </si>
  <si>
    <t>01.09.2020</t>
  </si>
  <si>
    <t>20.01.08</t>
  </si>
  <si>
    <t>03.09.2020</t>
  </si>
  <si>
    <t>20.01.09</t>
  </si>
  <si>
    <t>CORNEL CORNEL TOPOEXIM SRL</t>
  </si>
  <si>
    <t>ALL BUSINESSES MANAGEMENT SRL</t>
  </si>
  <si>
    <t>SERVICII CONVERSIE CARTI FUNCIARE</t>
  </si>
  <si>
    <t>SERVICII INREGISTRARE SISTEMATICA UAT BORSA</t>
  </si>
  <si>
    <t>GBC EXIM SRL</t>
  </si>
  <si>
    <t>07.09.2020</t>
  </si>
  <si>
    <t>20.01.06</t>
  </si>
  <si>
    <t>MIDA SOFT BUSINESS</t>
  </si>
  <si>
    <t>ACHIZITIE CABLU USB</t>
  </si>
  <si>
    <t>20.01.30</t>
  </si>
  <si>
    <t>DANTE INTERNATIONAL SA</t>
  </si>
  <si>
    <t>ACHIZITIE CABLU HDMI</t>
  </si>
  <si>
    <t>SERVICIUL DE TELEC SPECIALE</t>
  </si>
  <si>
    <t>SERVICII COMUNICATII BUCLA LOCALA</t>
  </si>
  <si>
    <t>ACHIZITIE CAMERA VIDEOCONFERINTA</t>
  </si>
  <si>
    <t>20.05.30</t>
  </si>
  <si>
    <t>ACHIZITIE MICROFON</t>
  </si>
  <si>
    <t>PERSONAL ANCPI</t>
  </si>
  <si>
    <t>DEPLASARE INTERNA - TRANSPORT</t>
  </si>
  <si>
    <t>20.06.01</t>
  </si>
  <si>
    <t>FINAL MANAGEMENT SOLUTION SRL</t>
  </si>
  <si>
    <t>ACHIZITIE MASTI PROTECTIE</t>
  </si>
  <si>
    <t>08.09.2020</t>
  </si>
  <si>
    <t>PIRAMID INTERNATIONAL SRL</t>
  </si>
  <si>
    <t>ACHIZITIE GEL DEZINFECTANT MAINI</t>
  </si>
  <si>
    <t>PRO CONFORT DISTRIBUTION CARPET SRL</t>
  </si>
  <si>
    <t>ACHIZITIE MOCHETA</t>
  </si>
  <si>
    <t>10.09.2020</t>
  </si>
  <si>
    <t>MONITORUL OFICIAL</t>
  </si>
  <si>
    <t>PUBLICARI</t>
  </si>
  <si>
    <t>11.09.2020</t>
  </si>
  <si>
    <t>ORANGE</t>
  </si>
  <si>
    <t>SERVICII TELEFONIE FIXA SI MOBILA</t>
  </si>
  <si>
    <t>14.09.2020</t>
  </si>
  <si>
    <t>IT ABOUT IT SRL</t>
  </si>
  <si>
    <t>SERVICII PROTECTIE IMPOTRIVA ATACURILOR CIBERNETICE</t>
  </si>
  <si>
    <t>TEAM FORCE SECURITY</t>
  </si>
  <si>
    <t>AVANS DEPLASARE INTERNA</t>
  </si>
  <si>
    <t>15.09.2020</t>
  </si>
  <si>
    <t>ENEL ENERGIE MUNTENIA</t>
  </si>
  <si>
    <t>FURNIZARE ENERGIE ELECTRICA</t>
  </si>
  <si>
    <t>16.09.2020</t>
  </si>
  <si>
    <t>20.01.03</t>
  </si>
  <si>
    <t>INDACO</t>
  </si>
  <si>
    <t>ABONAMENT LEGE 5 HOTARARI JUDECATORESTI</t>
  </si>
  <si>
    <t>ABONAMENT LEGE 5</t>
  </si>
  <si>
    <t>RAMBOLL SOUTH EAST EUROPE SRL</t>
  </si>
  <si>
    <t>SERVICII INREGISTRARE SISTEMATICA UAT CUCERDEA</t>
  </si>
  <si>
    <t>SERVICII INREGISTRARE SISTEMATICA UAT ICLANZEL</t>
  </si>
  <si>
    <t>GARANTI BANK</t>
  </si>
  <si>
    <t>COMISION INCASARI, COMISION TRANSFER</t>
  </si>
  <si>
    <t>EXPERT COPY SERVICE</t>
  </si>
  <si>
    <t xml:space="preserve">ABONAMENT SERVICE </t>
  </si>
  <si>
    <t>OLCO INDUSTRIES</t>
  </si>
  <si>
    <t>MED LIFE</t>
  </si>
  <si>
    <t>SERVICII MEDICINA MUNCII</t>
  </si>
  <si>
    <t>CHELTUIELI DE JUDECATA</t>
  </si>
  <si>
    <t>17.09.2020</t>
  </si>
  <si>
    <t>20.30.30</t>
  </si>
  <si>
    <t>LUKOIL</t>
  </si>
  <si>
    <t>CARBURANT AUTO</t>
  </si>
  <si>
    <t>18.09.2020</t>
  </si>
  <si>
    <t>20.01.05</t>
  </si>
  <si>
    <t>SAIFI</t>
  </si>
  <si>
    <t>INFO TRUST</t>
  </si>
  <si>
    <t>ACHIZITIE COS GUNOI</t>
  </si>
  <si>
    <t>20.01.01</t>
  </si>
  <si>
    <t>UTILITATI IULIE</t>
  </si>
  <si>
    <t>ENERGIE ELECTRICA IULIE</t>
  </si>
  <si>
    <t>CHIRIE AUGUST</t>
  </si>
  <si>
    <t>INALTA CURTE DE CASATIE SI JUSTITIE</t>
  </si>
  <si>
    <t>TAXA JUDICIARA DE TIMBRU</t>
  </si>
  <si>
    <t>EVIDENT GROUP</t>
  </si>
  <si>
    <t>ACHIZITIE RECHIZITE</t>
  </si>
  <si>
    <t>22.09.2020</t>
  </si>
  <si>
    <t>SOCIETATEA NATIONALA DE INFORMATICA</t>
  </si>
  <si>
    <t>INCHIRIERE PROGRAM CONTABILITATE</t>
  </si>
  <si>
    <t>DANTE INTERNATIONAL</t>
  </si>
  <si>
    <t>CERTSIGN</t>
  </si>
  <si>
    <t>ACHIZITIE APLICATIE PENTRU SEMANTURA ELECTONICA</t>
  </si>
  <si>
    <t>22.09.2010</t>
  </si>
  <si>
    <t>71.01.30</t>
  </si>
  <si>
    <t>24.09.2020</t>
  </si>
  <si>
    <t>COMPANIA MUNICIPALA ENERGETICA</t>
  </si>
  <si>
    <t>PRESTARI SERVICII CARTI FUNCIARE SALISTEA</t>
  </si>
  <si>
    <t>SERVICII REVIZIE APARATEC AER CONDITIONAT</t>
  </si>
  <si>
    <t>20.30.01</t>
  </si>
  <si>
    <t>09.09.2020</t>
  </si>
  <si>
    <t>20.30.02</t>
  </si>
  <si>
    <t>RIDICARE NUMERAR CHELTUIELI PROTOCOL</t>
  </si>
  <si>
    <t>DECONT TRANSPORT SALARIAT ANCPI</t>
  </si>
  <si>
    <t>BENEFICIAR CHELTUIELI DE JUDECATA</t>
  </si>
  <si>
    <t>29.09.2020</t>
  </si>
  <si>
    <t>ENERGIE TERMICA IULIE 2020</t>
  </si>
  <si>
    <t>ENERGIE ELECTRICA IULIE 2020</t>
  </si>
  <si>
    <t>20.01.04</t>
  </si>
  <si>
    <t>APA SALUBRITATE</t>
  </si>
  <si>
    <t>RCS&amp;RDS</t>
  </si>
  <si>
    <t>ABONAMENT CABLU TV</t>
  </si>
  <si>
    <t>PRESTARI SERVICII</t>
  </si>
  <si>
    <t>CHIRIE CF HG 571/2010</t>
  </si>
  <si>
    <t>TAXA MUNICIPALA</t>
  </si>
  <si>
    <t>RIDICARE NUMERAR TAXA TIMBRU</t>
  </si>
  <si>
    <t>RIDICARE NUMERAR TAXE POSTALE</t>
  </si>
  <si>
    <t>ac</t>
  </si>
  <si>
    <t>art.</t>
  </si>
  <si>
    <t>57</t>
  </si>
  <si>
    <t>ACHIZITIE PIESE DE SCHIMB PENTRU SISTEM VIDEOCONFERINTA</t>
  </si>
  <si>
    <t>SERVICII PAZA</t>
  </si>
  <si>
    <t>SERVICII INTRETINERE ECHIPAMENTE SI RETEA TELEFONICA</t>
  </si>
  <si>
    <t>ACHIZITIE SUPORT TV</t>
  </si>
  <si>
    <t>RECUPERARE DEBIT AMENDA SRI</t>
  </si>
  <si>
    <t xml:space="preserve">SALARII DE BAZA </t>
  </si>
  <si>
    <t>10.01.01</t>
  </si>
  <si>
    <t>SENTINTE JUDECATORESTI</t>
  </si>
  <si>
    <t>SALARII DE BAZA AC</t>
  </si>
  <si>
    <t>SALARII DE BAZA PC</t>
  </si>
  <si>
    <t>SALARII DE  BAZA</t>
  </si>
  <si>
    <t>SALARII DE  BAZA PC</t>
  </si>
  <si>
    <t>SALARII DE  BAZA AC</t>
  </si>
  <si>
    <t>SALARII DE BAZA</t>
  </si>
  <si>
    <t>SPORURI PENTRU CONDITII DE MUNCA PC</t>
  </si>
  <si>
    <t>10.01.05</t>
  </si>
  <si>
    <t>SPORURI PENTRU CONDITII DE MUNCA AC</t>
  </si>
  <si>
    <t>INDEMNIZATII CA</t>
  </si>
  <si>
    <t>10.01.12</t>
  </si>
  <si>
    <t xml:space="preserve">PERSONAL ANCPI </t>
  </si>
  <si>
    <t xml:space="preserve">INDEMNIZATII DE DELEGARE  SI ALOCATIE DE CAZARE </t>
  </si>
  <si>
    <t>10.01.13</t>
  </si>
  <si>
    <t>PERSONAL ANCPI PC</t>
  </si>
  <si>
    <t xml:space="preserve">SERVICIU INCHIRIERE SPATIU LOCUIT </t>
  </si>
  <si>
    <t>ALOCATII PT LOCUINTE</t>
  </si>
  <si>
    <t>10.01.16</t>
  </si>
  <si>
    <t>ALTE DREPTURI SALARIALE CA</t>
  </si>
  <si>
    <t>10.01.30</t>
  </si>
  <si>
    <t>NORMA HRANA</t>
  </si>
  <si>
    <t>10.02.02</t>
  </si>
  <si>
    <t>NORMA HRANA PC</t>
  </si>
  <si>
    <t>CONTRIBUTIE ASIGURATORIE DE MUNCA AC</t>
  </si>
  <si>
    <t>10.03.07</t>
  </si>
  <si>
    <t>CONTRIBUTIE ASIGURATORIE DE MUNCA PC</t>
  </si>
  <si>
    <t xml:space="preserve">CONTRIBUTIE ASIGURATORIE DE MUNCA </t>
  </si>
  <si>
    <t>10.03.01</t>
  </si>
  <si>
    <t>SOMAJ hotarari judecatoresti</t>
  </si>
  <si>
    <t>10.03.02</t>
  </si>
  <si>
    <t>CASS hotarari judecatoresti</t>
  </si>
  <si>
    <t>10.03.03</t>
  </si>
  <si>
    <t>Contrib unit la Fd. Asig Soc pt accidente hot jud</t>
  </si>
  <si>
    <t>10.03.04</t>
  </si>
  <si>
    <t>Contrib aferenta concedii si indemnizatii hot jud</t>
  </si>
  <si>
    <t>10.03.06</t>
  </si>
  <si>
    <t>04.09.2020</t>
  </si>
  <si>
    <t>25.09.2020</t>
  </si>
  <si>
    <t>28.09.2020</t>
  </si>
  <si>
    <t>20.09.2020</t>
  </si>
  <si>
    <t>30.09.2020</t>
  </si>
  <si>
    <t>SALARII PROIECT POR</t>
  </si>
  <si>
    <t>58.01.01</t>
  </si>
  <si>
    <t>CONTRIBUTIE ASIGURATORIE DE MUNCA</t>
  </si>
  <si>
    <t>58.01.02</t>
  </si>
  <si>
    <t>CORNEL &amp; CORNEL TOPOEXIM SRL</t>
  </si>
  <si>
    <t>SERVICII INREGISTRARE  SISTEMATICA UAT SATULUNG LIVRAREA 1</t>
  </si>
  <si>
    <t>02.09.2020</t>
  </si>
  <si>
    <t xml:space="preserve">BENEFICIARI ALTE DREPTURI SALARIALE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</si>
</sst>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818]dd\.mm\.yyyy;@"/>
    <numFmt numFmtId="165" formatCode="0.00_ ;\-0.00\ "/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 applyBorder="1"/>
    <xf numFmtId="0" fontId="0" fillId="2" borderId="0" xfId="0" applyFill="1"/>
    <xf numFmtId="4" fontId="0" fillId="2" borderId="0" xfId="0" applyNumberFormat="1" applyFill="1"/>
    <xf numFmtId="4" fontId="0" fillId="2" borderId="0" xfId="0" applyNumberFormat="1" applyFill="1" applyBorder="1"/>
    <xf numFmtId="0" fontId="0" fillId="2" borderId="0" xfId="0" quotePrefix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4" fontId="2" fillId="2" borderId="0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/>
    <xf numFmtId="0" fontId="2" fillId="2" borderId="18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/>
    </xf>
    <xf numFmtId="0" fontId="2" fillId="2" borderId="22" xfId="0" quotePrefix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/>
    <xf numFmtId="0" fontId="0" fillId="0" borderId="0" xfId="0" applyFill="1"/>
    <xf numFmtId="0" fontId="0" fillId="0" borderId="0" xfId="0" applyFill="1" applyBorder="1"/>
    <xf numFmtId="4" fontId="0" fillId="0" borderId="0" xfId="0" applyNumberFormat="1" applyFill="1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quotePrefix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2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2" fillId="0" borderId="5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/>
    </xf>
    <xf numFmtId="4" fontId="0" fillId="0" borderId="0" xfId="0" applyNumberFormat="1" applyFill="1" applyAlignment="1">
      <alignment horizontal="left"/>
    </xf>
    <xf numFmtId="0" fontId="2" fillId="0" borderId="1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2" xfId="0" quotePrefix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14" fontId="2" fillId="0" borderId="1" xfId="0" quotePrefix="1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" fontId="2" fillId="0" borderId="6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left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2" fillId="2" borderId="26" xfId="0" quotePrefix="1" applyFont="1" applyFill="1" applyBorder="1" applyAlignment="1">
      <alignment horizontal="center" vertical="center" wrapText="1"/>
    </xf>
    <xf numFmtId="4" fontId="2" fillId="0" borderId="27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4" fontId="0" fillId="0" borderId="1" xfId="0" applyNumberFormat="1" applyFill="1" applyBorder="1"/>
    <xf numFmtId="166" fontId="4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quotePrefix="1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14" fontId="2" fillId="0" borderId="1" xfId="0" quotePrefix="1" applyNumberFormat="1" applyFont="1" applyFill="1" applyBorder="1" applyAlignment="1">
      <alignment horizontal="right" vertical="center"/>
    </xf>
    <xf numFmtId="166" fontId="3" fillId="2" borderId="0" xfId="0" applyNumberFormat="1" applyFont="1" applyFill="1"/>
    <xf numFmtId="1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4" fontId="5" fillId="0" borderId="1" xfId="0" applyNumberFormat="1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33"/>
      <color rgb="FFFF33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4"/>
  <sheetViews>
    <sheetView tabSelected="1" topLeftCell="A2" zoomScaleNormal="100" workbookViewId="0">
      <selection activeCell="D3" sqref="D3"/>
    </sheetView>
  </sheetViews>
  <sheetFormatPr baseColWidth="10" defaultColWidth="9.1640625" defaultRowHeight="15" x14ac:dyDescent="0.2"/>
  <cols>
    <col min="1" max="1" width="5.5" style="34" customWidth="1"/>
    <col min="2" max="2" width="21" style="34" customWidth="1"/>
    <col min="3" max="3" width="38.33203125" style="34" customWidth="1"/>
    <col min="4" max="4" width="52.83203125" style="34" customWidth="1"/>
    <col min="5" max="5" width="12.83203125" style="35" customWidth="1"/>
    <col min="6" max="6" width="11.5" style="35" customWidth="1"/>
    <col min="7" max="7" width="13.6640625" style="35" customWidth="1"/>
    <col min="8" max="8" width="9.5" style="34" customWidth="1"/>
    <col min="9" max="9" width="7.1640625" style="34" customWidth="1"/>
    <col min="10" max="10" width="11.6640625" style="34" customWidth="1"/>
    <col min="11" max="11" width="17.5" style="34" customWidth="1"/>
    <col min="12" max="15" width="11.5" style="34" bestFit="1" customWidth="1"/>
    <col min="16" max="16384" width="9.1640625" style="34"/>
  </cols>
  <sheetData>
    <row r="1" spans="1:7" hidden="1" x14ac:dyDescent="0.2">
      <c r="A1" s="34" t="s">
        <v>0</v>
      </c>
      <c r="B1" s="34">
        <v>8079001.0499999998</v>
      </c>
      <c r="E1" s="35" t="s">
        <v>5</v>
      </c>
    </row>
    <row r="2" spans="1:7" ht="16" x14ac:dyDescent="0.2">
      <c r="A2" s="123" t="s">
        <v>33</v>
      </c>
      <c r="B2" s="123"/>
      <c r="C2" s="123"/>
      <c r="D2" s="123"/>
      <c r="E2" s="123"/>
    </row>
    <row r="3" spans="1:7" x14ac:dyDescent="0.2">
      <c r="G3" s="36"/>
    </row>
    <row r="4" spans="1:7" ht="15.75" customHeight="1" x14ac:dyDescent="0.2">
      <c r="A4" s="124" t="s">
        <v>4</v>
      </c>
      <c r="B4" s="124"/>
      <c r="C4" s="124"/>
      <c r="D4" s="124"/>
      <c r="E4" s="124"/>
    </row>
    <row r="5" spans="1:7" ht="15.75" customHeight="1" x14ac:dyDescent="0.2">
      <c r="A5" s="124" t="s">
        <v>77</v>
      </c>
      <c r="B5" s="124"/>
      <c r="C5" s="124"/>
      <c r="D5" s="124"/>
      <c r="E5" s="124"/>
      <c r="G5" s="36"/>
    </row>
    <row r="6" spans="1:7" x14ac:dyDescent="0.2">
      <c r="A6" s="125" t="s">
        <v>34</v>
      </c>
      <c r="B6" s="125"/>
      <c r="C6" s="125"/>
      <c r="D6" s="125"/>
      <c r="E6" s="125"/>
    </row>
    <row r="7" spans="1:7" ht="16" thickBot="1" x14ac:dyDescent="0.25">
      <c r="A7" s="121" t="s">
        <v>8</v>
      </c>
      <c r="B7" s="121"/>
      <c r="C7" s="121"/>
      <c r="D7" s="121"/>
      <c r="E7" s="121"/>
    </row>
    <row r="8" spans="1:7" ht="30" x14ac:dyDescent="0.2">
      <c r="A8" s="78" t="s">
        <v>11</v>
      </c>
      <c r="B8" s="78" t="s">
        <v>6</v>
      </c>
      <c r="C8" s="79" t="s">
        <v>1</v>
      </c>
      <c r="D8" s="79" t="s">
        <v>2</v>
      </c>
      <c r="E8" s="80" t="s">
        <v>3</v>
      </c>
      <c r="F8" s="81" t="s">
        <v>10</v>
      </c>
      <c r="G8" s="79" t="s">
        <v>18</v>
      </c>
    </row>
    <row r="9" spans="1:7" x14ac:dyDescent="0.2">
      <c r="A9" s="77">
        <v>1</v>
      </c>
      <c r="B9" s="112">
        <v>-12918</v>
      </c>
      <c r="C9" s="19" t="s">
        <v>100</v>
      </c>
      <c r="D9" s="19" t="s">
        <v>195</v>
      </c>
      <c r="E9" s="113" t="s">
        <v>245</v>
      </c>
      <c r="F9" s="106" t="s">
        <v>196</v>
      </c>
      <c r="G9" s="39" t="s">
        <v>18</v>
      </c>
    </row>
    <row r="10" spans="1:7" x14ac:dyDescent="0.2">
      <c r="A10" s="77">
        <v>2</v>
      </c>
      <c r="B10" s="112">
        <v>-72</v>
      </c>
      <c r="C10" s="19" t="s">
        <v>100</v>
      </c>
      <c r="D10" s="19" t="s">
        <v>195</v>
      </c>
      <c r="E10" s="82" t="s">
        <v>81</v>
      </c>
      <c r="F10" s="108" t="s">
        <v>196</v>
      </c>
      <c r="G10" s="39" t="s">
        <v>18</v>
      </c>
    </row>
    <row r="11" spans="1:7" x14ac:dyDescent="0.2">
      <c r="A11" s="77">
        <v>3</v>
      </c>
      <c r="B11" s="112">
        <v>-4463</v>
      </c>
      <c r="C11" s="19" t="s">
        <v>100</v>
      </c>
      <c r="D11" s="19" t="s">
        <v>195</v>
      </c>
      <c r="E11" s="82" t="s">
        <v>234</v>
      </c>
      <c r="F11" s="108" t="s">
        <v>196</v>
      </c>
      <c r="G11" s="39" t="s">
        <v>18</v>
      </c>
    </row>
    <row r="12" spans="1:7" x14ac:dyDescent="0.2">
      <c r="A12" s="77">
        <v>4</v>
      </c>
      <c r="B12" s="112">
        <v>4463</v>
      </c>
      <c r="C12" s="19" t="s">
        <v>100</v>
      </c>
      <c r="D12" s="19" t="s">
        <v>197</v>
      </c>
      <c r="E12" s="82" t="s">
        <v>88</v>
      </c>
      <c r="F12" s="108" t="s">
        <v>196</v>
      </c>
      <c r="G12" s="39" t="s">
        <v>18</v>
      </c>
    </row>
    <row r="13" spans="1:7" x14ac:dyDescent="0.2">
      <c r="A13" s="77">
        <v>5</v>
      </c>
      <c r="B13" s="112">
        <v>4434167</v>
      </c>
      <c r="C13" s="19" t="s">
        <v>100</v>
      </c>
      <c r="D13" s="19" t="s">
        <v>198</v>
      </c>
      <c r="E13" s="82" t="s">
        <v>116</v>
      </c>
      <c r="F13" s="108" t="s">
        <v>196</v>
      </c>
      <c r="G13" s="39" t="s">
        <v>18</v>
      </c>
    </row>
    <row r="14" spans="1:7" x14ac:dyDescent="0.2">
      <c r="A14" s="77">
        <v>6</v>
      </c>
      <c r="B14" s="112">
        <v>131207</v>
      </c>
      <c r="C14" s="19" t="s">
        <v>100</v>
      </c>
      <c r="D14" s="19" t="s">
        <v>199</v>
      </c>
      <c r="E14" s="82" t="s">
        <v>116</v>
      </c>
      <c r="F14" s="108" t="s">
        <v>196</v>
      </c>
      <c r="G14" s="39" t="s">
        <v>18</v>
      </c>
    </row>
    <row r="15" spans="1:7" x14ac:dyDescent="0.2">
      <c r="A15" s="77">
        <v>7</v>
      </c>
      <c r="B15" s="112">
        <v>24928</v>
      </c>
      <c r="C15" s="19" t="s">
        <v>100</v>
      </c>
      <c r="D15" s="19" t="s">
        <v>195</v>
      </c>
      <c r="E15" s="82" t="s">
        <v>121</v>
      </c>
      <c r="F15" s="108" t="s">
        <v>196</v>
      </c>
      <c r="G15" s="39" t="s">
        <v>18</v>
      </c>
    </row>
    <row r="16" spans="1:7" x14ac:dyDescent="0.2">
      <c r="A16" s="77">
        <v>8</v>
      </c>
      <c r="B16" s="112">
        <v>3444</v>
      </c>
      <c r="C16" s="19" t="s">
        <v>100</v>
      </c>
      <c r="D16" s="19" t="s">
        <v>199</v>
      </c>
      <c r="E16" s="82" t="s">
        <v>121</v>
      </c>
      <c r="F16" s="108" t="s">
        <v>196</v>
      </c>
      <c r="G16" s="39" t="s">
        <v>18</v>
      </c>
    </row>
    <row r="17" spans="1:7" x14ac:dyDescent="0.2">
      <c r="A17" s="77">
        <v>9</v>
      </c>
      <c r="B17" s="112">
        <v>-883</v>
      </c>
      <c r="C17" s="19" t="s">
        <v>100</v>
      </c>
      <c r="D17" s="19" t="s">
        <v>199</v>
      </c>
      <c r="E17" s="82" t="s">
        <v>121</v>
      </c>
      <c r="F17" s="108" t="s">
        <v>196</v>
      </c>
      <c r="G17" s="39" t="s">
        <v>18</v>
      </c>
    </row>
    <row r="18" spans="1:7" x14ac:dyDescent="0.2">
      <c r="A18" s="77">
        <v>10</v>
      </c>
      <c r="B18" s="112">
        <v>-625</v>
      </c>
      <c r="C18" s="19" t="s">
        <v>100</v>
      </c>
      <c r="D18" s="19" t="s">
        <v>200</v>
      </c>
      <c r="E18" s="82" t="s">
        <v>124</v>
      </c>
      <c r="F18" s="108" t="s">
        <v>196</v>
      </c>
      <c r="G18" s="39" t="s">
        <v>18</v>
      </c>
    </row>
    <row r="19" spans="1:7" x14ac:dyDescent="0.2">
      <c r="A19" s="77">
        <v>11</v>
      </c>
      <c r="B19" s="112">
        <v>-3805</v>
      </c>
      <c r="C19" s="19" t="s">
        <v>100</v>
      </c>
      <c r="D19" s="19" t="s">
        <v>200</v>
      </c>
      <c r="E19" s="82" t="s">
        <v>140</v>
      </c>
      <c r="F19" s="108" t="s">
        <v>196</v>
      </c>
      <c r="G19" s="39" t="s">
        <v>18</v>
      </c>
    </row>
    <row r="20" spans="1:7" x14ac:dyDescent="0.2">
      <c r="A20" s="77">
        <v>12</v>
      </c>
      <c r="B20" s="112">
        <v>-157</v>
      </c>
      <c r="C20" s="19" t="s">
        <v>100</v>
      </c>
      <c r="D20" s="19" t="s">
        <v>200</v>
      </c>
      <c r="E20" s="82" t="s">
        <v>144</v>
      </c>
      <c r="F20" s="108" t="s">
        <v>196</v>
      </c>
      <c r="G20" s="39" t="s">
        <v>18</v>
      </c>
    </row>
    <row r="21" spans="1:7" x14ac:dyDescent="0.2">
      <c r="A21" s="77">
        <v>13</v>
      </c>
      <c r="B21" s="112">
        <v>-25</v>
      </c>
      <c r="C21" s="19" t="s">
        <v>100</v>
      </c>
      <c r="D21" s="19" t="s">
        <v>200</v>
      </c>
      <c r="E21" s="82" t="s">
        <v>165</v>
      </c>
      <c r="F21" s="108" t="s">
        <v>196</v>
      </c>
      <c r="G21" s="39" t="s">
        <v>18</v>
      </c>
    </row>
    <row r="22" spans="1:7" x14ac:dyDescent="0.2">
      <c r="A22" s="77">
        <v>14</v>
      </c>
      <c r="B22" s="112">
        <v>-35</v>
      </c>
      <c r="C22" s="19" t="s">
        <v>100</v>
      </c>
      <c r="D22" s="19" t="s">
        <v>201</v>
      </c>
      <c r="E22" s="82" t="s">
        <v>235</v>
      </c>
      <c r="F22" s="108" t="s">
        <v>196</v>
      </c>
      <c r="G22" s="39" t="s">
        <v>18</v>
      </c>
    </row>
    <row r="23" spans="1:7" x14ac:dyDescent="0.2">
      <c r="A23" s="77">
        <v>15</v>
      </c>
      <c r="B23" s="112">
        <v>-307</v>
      </c>
      <c r="C23" s="19" t="s">
        <v>100</v>
      </c>
      <c r="D23" s="19" t="s">
        <v>202</v>
      </c>
      <c r="E23" s="82" t="s">
        <v>235</v>
      </c>
      <c r="F23" s="108" t="s">
        <v>196</v>
      </c>
      <c r="G23" s="39" t="s">
        <v>18</v>
      </c>
    </row>
    <row r="24" spans="1:7" x14ac:dyDescent="0.2">
      <c r="A24" s="77">
        <v>16</v>
      </c>
      <c r="B24" s="112">
        <v>-50</v>
      </c>
      <c r="C24" s="19" t="s">
        <v>100</v>
      </c>
      <c r="D24" s="19" t="s">
        <v>201</v>
      </c>
      <c r="E24" s="82" t="s">
        <v>236</v>
      </c>
      <c r="F24" s="108" t="s">
        <v>196</v>
      </c>
      <c r="G24" s="39" t="s">
        <v>18</v>
      </c>
    </row>
    <row r="25" spans="1:7" x14ac:dyDescent="0.2">
      <c r="A25" s="77">
        <v>17</v>
      </c>
      <c r="B25" s="112">
        <v>-85</v>
      </c>
      <c r="C25" s="19" t="s">
        <v>100</v>
      </c>
      <c r="D25" s="19" t="s">
        <v>201</v>
      </c>
      <c r="E25" s="82" t="s">
        <v>175</v>
      </c>
      <c r="F25" s="108" t="s">
        <v>196</v>
      </c>
      <c r="G25" s="39" t="s">
        <v>18</v>
      </c>
    </row>
    <row r="26" spans="1:7" x14ac:dyDescent="0.2">
      <c r="A26" s="77">
        <v>18</v>
      </c>
      <c r="B26" s="112">
        <v>-75</v>
      </c>
      <c r="C26" s="19" t="s">
        <v>100</v>
      </c>
      <c r="D26" s="19" t="s">
        <v>200</v>
      </c>
      <c r="E26" s="82" t="s">
        <v>175</v>
      </c>
      <c r="F26" s="108" t="s">
        <v>196</v>
      </c>
      <c r="G26" s="39" t="s">
        <v>18</v>
      </c>
    </row>
    <row r="27" spans="1:7" x14ac:dyDescent="0.2">
      <c r="A27" s="77">
        <v>19</v>
      </c>
      <c r="B27" s="112">
        <v>3328</v>
      </c>
      <c r="C27" s="19" t="s">
        <v>100</v>
      </c>
      <c r="D27" s="19" t="s">
        <v>197</v>
      </c>
      <c r="E27" s="82" t="s">
        <v>237</v>
      </c>
      <c r="F27" s="108" t="s">
        <v>196</v>
      </c>
      <c r="G27" s="39" t="s">
        <v>18</v>
      </c>
    </row>
    <row r="28" spans="1:7" x14ac:dyDescent="0.2">
      <c r="A28" s="77">
        <v>20</v>
      </c>
      <c r="B28" s="112">
        <v>-83</v>
      </c>
      <c r="C28" s="19" t="s">
        <v>100</v>
      </c>
      <c r="D28" s="19" t="s">
        <v>203</v>
      </c>
      <c r="E28" s="82" t="s">
        <v>238</v>
      </c>
      <c r="F28" s="108" t="s">
        <v>196</v>
      </c>
      <c r="G28" s="39" t="s">
        <v>18</v>
      </c>
    </row>
    <row r="29" spans="1:7" x14ac:dyDescent="0.2">
      <c r="A29" s="77">
        <v>21</v>
      </c>
      <c r="B29" s="112">
        <v>9564</v>
      </c>
      <c r="C29" s="19" t="s">
        <v>100</v>
      </c>
      <c r="D29" s="19" t="s">
        <v>204</v>
      </c>
      <c r="E29" s="82" t="s">
        <v>116</v>
      </c>
      <c r="F29" s="108" t="s">
        <v>205</v>
      </c>
      <c r="G29" s="39" t="s">
        <v>18</v>
      </c>
    </row>
    <row r="30" spans="1:7" x14ac:dyDescent="0.2">
      <c r="A30" s="77">
        <v>22</v>
      </c>
      <c r="B30" s="112">
        <v>375096</v>
      </c>
      <c r="C30" s="19" t="s">
        <v>100</v>
      </c>
      <c r="D30" s="19" t="s">
        <v>206</v>
      </c>
      <c r="E30" s="82" t="s">
        <v>116</v>
      </c>
      <c r="F30" s="108" t="s">
        <v>205</v>
      </c>
      <c r="G30" s="39" t="s">
        <v>18</v>
      </c>
    </row>
    <row r="31" spans="1:7" x14ac:dyDescent="0.2">
      <c r="A31" s="77">
        <v>23</v>
      </c>
      <c r="B31" s="112">
        <v>73216</v>
      </c>
      <c r="C31" s="19" t="s">
        <v>100</v>
      </c>
      <c r="D31" s="19" t="s">
        <v>207</v>
      </c>
      <c r="E31" s="82" t="s">
        <v>116</v>
      </c>
      <c r="F31" s="106" t="s">
        <v>208</v>
      </c>
      <c r="G31" s="39" t="s">
        <v>18</v>
      </c>
    </row>
    <row r="32" spans="1:7" x14ac:dyDescent="0.2">
      <c r="A32" s="77">
        <v>24</v>
      </c>
      <c r="B32" s="112">
        <v>1020</v>
      </c>
      <c r="C32" s="19" t="s">
        <v>209</v>
      </c>
      <c r="D32" s="19" t="s">
        <v>210</v>
      </c>
      <c r="E32" s="82" t="s">
        <v>88</v>
      </c>
      <c r="F32" s="106" t="s">
        <v>211</v>
      </c>
      <c r="G32" s="39" t="s">
        <v>18</v>
      </c>
    </row>
    <row r="33" spans="1:7" x14ac:dyDescent="0.2">
      <c r="A33" s="77">
        <v>25</v>
      </c>
      <c r="B33" s="112">
        <v>2500</v>
      </c>
      <c r="C33" s="19" t="s">
        <v>209</v>
      </c>
      <c r="D33" s="19" t="s">
        <v>210</v>
      </c>
      <c r="E33" s="82" t="s">
        <v>170</v>
      </c>
      <c r="F33" s="106" t="s">
        <v>211</v>
      </c>
      <c r="G33" s="39" t="s">
        <v>18</v>
      </c>
    </row>
    <row r="34" spans="1:7" x14ac:dyDescent="0.2">
      <c r="A34" s="77">
        <v>26</v>
      </c>
      <c r="B34" s="112">
        <v>13720</v>
      </c>
      <c r="C34" s="19" t="s">
        <v>209</v>
      </c>
      <c r="D34" s="19" t="s">
        <v>210</v>
      </c>
      <c r="E34" s="82" t="s">
        <v>116</v>
      </c>
      <c r="F34" s="106" t="s">
        <v>211</v>
      </c>
      <c r="G34" s="39" t="s">
        <v>18</v>
      </c>
    </row>
    <row r="35" spans="1:7" x14ac:dyDescent="0.2">
      <c r="A35" s="77">
        <v>27</v>
      </c>
      <c r="B35" s="112">
        <v>6010</v>
      </c>
      <c r="C35" s="19" t="s">
        <v>212</v>
      </c>
      <c r="D35" s="19" t="s">
        <v>210</v>
      </c>
      <c r="E35" s="82" t="s">
        <v>121</v>
      </c>
      <c r="F35" s="106" t="s">
        <v>211</v>
      </c>
      <c r="G35" s="39" t="s">
        <v>18</v>
      </c>
    </row>
    <row r="36" spans="1:7" x14ac:dyDescent="0.2">
      <c r="A36" s="77">
        <v>28</v>
      </c>
      <c r="B36" s="112">
        <v>3000</v>
      </c>
      <c r="C36" s="19" t="s">
        <v>209</v>
      </c>
      <c r="D36" s="19" t="s">
        <v>210</v>
      </c>
      <c r="E36" s="82" t="s">
        <v>238</v>
      </c>
      <c r="F36" s="106" t="s">
        <v>211</v>
      </c>
      <c r="G36" s="39" t="s">
        <v>18</v>
      </c>
    </row>
    <row r="37" spans="1:7" x14ac:dyDescent="0.2">
      <c r="A37" s="77">
        <v>29</v>
      </c>
      <c r="B37" s="112">
        <v>-270</v>
      </c>
      <c r="C37" s="19" t="s">
        <v>209</v>
      </c>
      <c r="D37" s="19" t="s">
        <v>210</v>
      </c>
      <c r="E37" s="82" t="s">
        <v>238</v>
      </c>
      <c r="F37" s="106" t="s">
        <v>211</v>
      </c>
      <c r="G37" s="39" t="s">
        <v>18</v>
      </c>
    </row>
    <row r="38" spans="1:7" x14ac:dyDescent="0.2">
      <c r="A38" s="77">
        <v>30</v>
      </c>
      <c r="B38" s="103">
        <v>2050</v>
      </c>
      <c r="C38" s="104" t="s">
        <v>213</v>
      </c>
      <c r="D38" s="104" t="s">
        <v>214</v>
      </c>
      <c r="E38" s="105" t="s">
        <v>113</v>
      </c>
      <c r="F38" s="106" t="s">
        <v>215</v>
      </c>
      <c r="G38" s="107" t="s">
        <v>18</v>
      </c>
    </row>
    <row r="39" spans="1:7" x14ac:dyDescent="0.2">
      <c r="A39" s="77">
        <v>31</v>
      </c>
      <c r="B39" s="114">
        <v>16465</v>
      </c>
      <c r="C39" s="104" t="s">
        <v>246</v>
      </c>
      <c r="D39" s="104" t="s">
        <v>216</v>
      </c>
      <c r="E39" s="115" t="s">
        <v>116</v>
      </c>
      <c r="F39" s="108" t="s">
        <v>217</v>
      </c>
      <c r="G39" s="107" t="s">
        <v>18</v>
      </c>
    </row>
    <row r="40" spans="1:7" x14ac:dyDescent="0.2">
      <c r="A40" s="77">
        <v>32</v>
      </c>
      <c r="B40" s="112">
        <v>285246</v>
      </c>
      <c r="C40" s="19" t="s">
        <v>100</v>
      </c>
      <c r="D40" s="19" t="s">
        <v>218</v>
      </c>
      <c r="E40" s="82" t="s">
        <v>116</v>
      </c>
      <c r="F40" s="108" t="s">
        <v>219</v>
      </c>
      <c r="G40" s="39" t="s">
        <v>18</v>
      </c>
    </row>
    <row r="41" spans="1:7" x14ac:dyDescent="0.2">
      <c r="A41" s="77">
        <v>33</v>
      </c>
      <c r="B41" s="112">
        <v>11904</v>
      </c>
      <c r="C41" s="19" t="s">
        <v>100</v>
      </c>
      <c r="D41" s="19" t="s">
        <v>220</v>
      </c>
      <c r="E41" s="82" t="s">
        <v>116</v>
      </c>
      <c r="F41" s="108" t="s">
        <v>219</v>
      </c>
      <c r="G41" s="39" t="s">
        <v>18</v>
      </c>
    </row>
    <row r="42" spans="1:7" x14ac:dyDescent="0.2">
      <c r="A42" s="77">
        <v>34</v>
      </c>
      <c r="B42" s="116">
        <v>4650</v>
      </c>
      <c r="C42" s="19" t="s">
        <v>100</v>
      </c>
      <c r="D42" s="19" t="s">
        <v>218</v>
      </c>
      <c r="E42" s="82" t="s">
        <v>121</v>
      </c>
      <c r="F42" s="108" t="s">
        <v>219</v>
      </c>
      <c r="G42" s="39" t="s">
        <v>18</v>
      </c>
    </row>
    <row r="43" spans="1:7" x14ac:dyDescent="0.2">
      <c r="A43" s="77">
        <v>35</v>
      </c>
      <c r="B43" s="112">
        <v>558</v>
      </c>
      <c r="C43" s="19" t="s">
        <v>100</v>
      </c>
      <c r="D43" s="19" t="s">
        <v>220</v>
      </c>
      <c r="E43" s="82" t="s">
        <v>121</v>
      </c>
      <c r="F43" s="108" t="s">
        <v>219</v>
      </c>
      <c r="G43" s="39" t="s">
        <v>18</v>
      </c>
    </row>
    <row r="44" spans="1:7" x14ac:dyDescent="0.2">
      <c r="A44" s="77">
        <v>36</v>
      </c>
      <c r="B44" s="112">
        <v>107720</v>
      </c>
      <c r="C44" s="19" t="s">
        <v>100</v>
      </c>
      <c r="D44" s="19" t="s">
        <v>221</v>
      </c>
      <c r="E44" s="82" t="s">
        <v>116</v>
      </c>
      <c r="F44" s="108" t="s">
        <v>222</v>
      </c>
      <c r="G44" s="39" t="s">
        <v>18</v>
      </c>
    </row>
    <row r="45" spans="1:7" x14ac:dyDescent="0.2">
      <c r="A45" s="77">
        <v>37</v>
      </c>
      <c r="B45" s="103">
        <v>3157</v>
      </c>
      <c r="C45" s="19" t="s">
        <v>100</v>
      </c>
      <c r="D45" s="19" t="s">
        <v>223</v>
      </c>
      <c r="E45" s="82" t="s">
        <v>116</v>
      </c>
      <c r="F45" s="108" t="s">
        <v>222</v>
      </c>
      <c r="G45" s="39" t="s">
        <v>18</v>
      </c>
    </row>
    <row r="46" spans="1:7" x14ac:dyDescent="0.2">
      <c r="A46" s="77">
        <v>38</v>
      </c>
      <c r="B46" s="112">
        <v>157</v>
      </c>
      <c r="C46" s="19" t="s">
        <v>100</v>
      </c>
      <c r="D46" s="19" t="s">
        <v>224</v>
      </c>
      <c r="E46" s="82" t="s">
        <v>116</v>
      </c>
      <c r="F46" s="106" t="s">
        <v>225</v>
      </c>
      <c r="G46" s="39" t="s">
        <v>18</v>
      </c>
    </row>
    <row r="47" spans="1:7" x14ac:dyDescent="0.2">
      <c r="A47" s="77">
        <v>39</v>
      </c>
      <c r="B47" s="112">
        <v>117</v>
      </c>
      <c r="C47" s="19" t="s">
        <v>100</v>
      </c>
      <c r="D47" s="19" t="s">
        <v>224</v>
      </c>
      <c r="E47" s="82" t="s">
        <v>116</v>
      </c>
      <c r="F47" s="106" t="s">
        <v>225</v>
      </c>
      <c r="G47" s="39" t="s">
        <v>18</v>
      </c>
    </row>
    <row r="48" spans="1:7" x14ac:dyDescent="0.2">
      <c r="A48" s="77">
        <v>40</v>
      </c>
      <c r="B48" s="112">
        <v>423</v>
      </c>
      <c r="C48" s="19" t="s">
        <v>100</v>
      </c>
      <c r="D48" s="19" t="s">
        <v>224</v>
      </c>
      <c r="E48" s="82" t="s">
        <v>238</v>
      </c>
      <c r="F48" s="106" t="s">
        <v>225</v>
      </c>
      <c r="G48" s="39" t="s">
        <v>18</v>
      </c>
    </row>
    <row r="49" spans="1:13" x14ac:dyDescent="0.2">
      <c r="A49" s="77">
        <v>41</v>
      </c>
      <c r="B49" s="117">
        <v>5</v>
      </c>
      <c r="C49" s="19" t="s">
        <v>100</v>
      </c>
      <c r="D49" s="118" t="s">
        <v>226</v>
      </c>
      <c r="E49" s="119" t="s">
        <v>116</v>
      </c>
      <c r="F49" s="120" t="s">
        <v>227</v>
      </c>
      <c r="G49" s="39" t="s">
        <v>18</v>
      </c>
    </row>
    <row r="50" spans="1:13" x14ac:dyDescent="0.2">
      <c r="A50" s="77">
        <v>42</v>
      </c>
      <c r="B50" s="117">
        <v>4</v>
      </c>
      <c r="C50" s="19" t="s">
        <v>100</v>
      </c>
      <c r="D50" s="118" t="s">
        <v>226</v>
      </c>
      <c r="E50" s="119" t="s">
        <v>116</v>
      </c>
      <c r="F50" s="120" t="s">
        <v>227</v>
      </c>
      <c r="G50" s="39" t="s">
        <v>18</v>
      </c>
    </row>
    <row r="51" spans="1:13" x14ac:dyDescent="0.2">
      <c r="A51" s="77">
        <v>43</v>
      </c>
      <c r="B51" s="117">
        <v>13</v>
      </c>
      <c r="C51" s="19" t="s">
        <v>100</v>
      </c>
      <c r="D51" s="118" t="s">
        <v>226</v>
      </c>
      <c r="E51" s="119" t="s">
        <v>238</v>
      </c>
      <c r="F51" s="120" t="s">
        <v>227</v>
      </c>
      <c r="G51" s="39" t="s">
        <v>18</v>
      </c>
    </row>
    <row r="52" spans="1:13" x14ac:dyDescent="0.2">
      <c r="A52" s="77">
        <v>44</v>
      </c>
      <c r="B52" s="117">
        <v>52</v>
      </c>
      <c r="C52" s="19" t="s">
        <v>100</v>
      </c>
      <c r="D52" s="118" t="s">
        <v>228</v>
      </c>
      <c r="E52" s="119" t="s">
        <v>116</v>
      </c>
      <c r="F52" s="120" t="s">
        <v>229</v>
      </c>
      <c r="G52" s="39" t="s">
        <v>18</v>
      </c>
    </row>
    <row r="53" spans="1:13" x14ac:dyDescent="0.2">
      <c r="A53" s="77">
        <v>45</v>
      </c>
      <c r="B53" s="117">
        <v>37</v>
      </c>
      <c r="C53" s="19" t="s">
        <v>100</v>
      </c>
      <c r="D53" s="118" t="s">
        <v>228</v>
      </c>
      <c r="E53" s="119" t="s">
        <v>116</v>
      </c>
      <c r="F53" s="120" t="s">
        <v>229</v>
      </c>
      <c r="G53" s="39" t="s">
        <v>18</v>
      </c>
    </row>
    <row r="54" spans="1:13" x14ac:dyDescent="0.2">
      <c r="A54" s="77">
        <v>46</v>
      </c>
      <c r="B54" s="117">
        <v>140</v>
      </c>
      <c r="C54" s="19" t="s">
        <v>100</v>
      </c>
      <c r="D54" s="118" t="s">
        <v>228</v>
      </c>
      <c r="E54" s="119" t="s">
        <v>238</v>
      </c>
      <c r="F54" s="120" t="s">
        <v>229</v>
      </c>
      <c r="G54" s="39" t="s">
        <v>18</v>
      </c>
    </row>
    <row r="55" spans="1:13" x14ac:dyDescent="0.2">
      <c r="A55" s="77">
        <v>47</v>
      </c>
      <c r="B55" s="117">
        <v>2</v>
      </c>
      <c r="C55" s="19" t="s">
        <v>100</v>
      </c>
      <c r="D55" s="118" t="s">
        <v>230</v>
      </c>
      <c r="E55" s="119" t="s">
        <v>116</v>
      </c>
      <c r="F55" s="120" t="s">
        <v>231</v>
      </c>
      <c r="G55" s="39" t="s">
        <v>18</v>
      </c>
    </row>
    <row r="56" spans="1:13" x14ac:dyDescent="0.2">
      <c r="A56" s="77">
        <v>48</v>
      </c>
      <c r="B56" s="117">
        <v>6</v>
      </c>
      <c r="C56" s="19" t="s">
        <v>100</v>
      </c>
      <c r="D56" s="118" t="s">
        <v>230</v>
      </c>
      <c r="E56" s="119" t="s">
        <v>238</v>
      </c>
      <c r="F56" s="120" t="s">
        <v>231</v>
      </c>
      <c r="G56" s="39" t="s">
        <v>18</v>
      </c>
    </row>
    <row r="57" spans="1:13" x14ac:dyDescent="0.2">
      <c r="A57" s="77">
        <v>49</v>
      </c>
      <c r="B57" s="117">
        <v>8</v>
      </c>
      <c r="C57" s="19" t="s">
        <v>100</v>
      </c>
      <c r="D57" s="118" t="s">
        <v>232</v>
      </c>
      <c r="E57" s="119" t="s">
        <v>116</v>
      </c>
      <c r="F57" s="120" t="s">
        <v>233</v>
      </c>
      <c r="G57" s="39" t="s">
        <v>18</v>
      </c>
    </row>
    <row r="58" spans="1:13" x14ac:dyDescent="0.2">
      <c r="A58" s="77">
        <v>50</v>
      </c>
      <c r="B58" s="117">
        <v>6</v>
      </c>
      <c r="C58" s="19" t="s">
        <v>100</v>
      </c>
      <c r="D58" s="118" t="s">
        <v>232</v>
      </c>
      <c r="E58" s="119" t="s">
        <v>116</v>
      </c>
      <c r="F58" s="120" t="s">
        <v>233</v>
      </c>
      <c r="G58" s="39" t="s">
        <v>18</v>
      </c>
    </row>
    <row r="59" spans="1:13" x14ac:dyDescent="0.2">
      <c r="A59" s="77">
        <v>51</v>
      </c>
      <c r="B59" s="117">
        <v>23</v>
      </c>
      <c r="C59" s="19" t="s">
        <v>100</v>
      </c>
      <c r="D59" s="118" t="s">
        <v>232</v>
      </c>
      <c r="E59" s="119" t="s">
        <v>238</v>
      </c>
      <c r="F59" s="120" t="s">
        <v>233</v>
      </c>
      <c r="G59" s="39" t="s">
        <v>18</v>
      </c>
    </row>
    <row r="60" spans="1:13" x14ac:dyDescent="0.2">
      <c r="A60" s="40"/>
      <c r="B60" s="41"/>
      <c r="C60" s="42"/>
      <c r="D60" s="42"/>
      <c r="E60" s="43"/>
      <c r="F60" s="44"/>
      <c r="G60" s="43"/>
    </row>
    <row r="61" spans="1:13" x14ac:dyDescent="0.2">
      <c r="A61" s="45"/>
      <c r="B61" s="36"/>
      <c r="C61" s="35"/>
      <c r="D61" s="35"/>
      <c r="E61" s="46"/>
      <c r="F61" s="47"/>
      <c r="G61" s="43"/>
    </row>
    <row r="62" spans="1:13" ht="15.75" customHeight="1" thickBot="1" x14ac:dyDescent="0.25">
      <c r="A62" s="122" t="s">
        <v>9</v>
      </c>
      <c r="B62" s="122"/>
      <c r="C62" s="122"/>
      <c r="D62" s="122"/>
      <c r="E62" s="122"/>
    </row>
    <row r="63" spans="1:13" ht="45.75" customHeight="1" x14ac:dyDescent="0.2">
      <c r="A63" s="37" t="s">
        <v>11</v>
      </c>
      <c r="B63" s="37" t="s">
        <v>7</v>
      </c>
      <c r="C63" s="48" t="s">
        <v>1</v>
      </c>
      <c r="D63" s="49" t="s">
        <v>2</v>
      </c>
      <c r="E63" s="50" t="s">
        <v>3</v>
      </c>
      <c r="F63" s="50" t="s">
        <v>10</v>
      </c>
      <c r="G63" s="51" t="s">
        <v>18</v>
      </c>
    </row>
    <row r="64" spans="1:13" ht="15" customHeight="1" x14ac:dyDescent="0.2">
      <c r="A64" s="38" t="s">
        <v>12</v>
      </c>
      <c r="B64" s="83">
        <v>-2.2999999999999998</v>
      </c>
      <c r="C64" s="52" t="s">
        <v>18</v>
      </c>
      <c r="D64" s="52" t="s">
        <v>78</v>
      </c>
      <c r="E64" s="58" t="s">
        <v>79</v>
      </c>
      <c r="F64" s="39" t="s">
        <v>80</v>
      </c>
      <c r="G64" s="39" t="s">
        <v>18</v>
      </c>
      <c r="I64" s="55"/>
      <c r="K64" s="60"/>
      <c r="L64" s="60"/>
      <c r="M64" s="55"/>
    </row>
    <row r="65" spans="1:15" ht="15" customHeight="1" x14ac:dyDescent="0.2">
      <c r="A65" s="38" t="s">
        <v>13</v>
      </c>
      <c r="B65" s="83">
        <v>-11.69</v>
      </c>
      <c r="C65" s="52" t="s">
        <v>18</v>
      </c>
      <c r="D65" s="52" t="s">
        <v>78</v>
      </c>
      <c r="E65" s="53" t="s">
        <v>81</v>
      </c>
      <c r="F65" s="54" t="s">
        <v>80</v>
      </c>
      <c r="G65" s="39" t="s">
        <v>18</v>
      </c>
      <c r="I65" s="55"/>
      <c r="K65" s="60"/>
      <c r="L65" s="60"/>
      <c r="M65" s="55"/>
    </row>
    <row r="66" spans="1:15" ht="14.25" customHeight="1" x14ac:dyDescent="0.2">
      <c r="A66" s="38" t="s">
        <v>14</v>
      </c>
      <c r="B66" s="83">
        <v>2540499.8199999998</v>
      </c>
      <c r="C66" s="52" t="s">
        <v>84</v>
      </c>
      <c r="D66" s="52" t="s">
        <v>85</v>
      </c>
      <c r="E66" s="53" t="s">
        <v>81</v>
      </c>
      <c r="F66" s="54" t="s">
        <v>82</v>
      </c>
      <c r="G66" s="39" t="s">
        <v>18</v>
      </c>
      <c r="I66" s="55"/>
      <c r="J66" s="56"/>
      <c r="K66" s="55"/>
      <c r="L66" s="55"/>
      <c r="M66" s="55"/>
      <c r="O66" s="55"/>
    </row>
    <row r="67" spans="1:15" x14ac:dyDescent="0.2">
      <c r="A67" s="38" t="s">
        <v>15</v>
      </c>
      <c r="B67" s="83">
        <v>216704.22</v>
      </c>
      <c r="C67" s="52" t="s">
        <v>83</v>
      </c>
      <c r="D67" s="61" t="s">
        <v>86</v>
      </c>
      <c r="E67" s="58" t="s">
        <v>81</v>
      </c>
      <c r="F67" s="54" t="s">
        <v>82</v>
      </c>
      <c r="G67" s="39" t="s">
        <v>18</v>
      </c>
      <c r="I67" s="55"/>
      <c r="J67" s="56"/>
      <c r="K67" s="55"/>
      <c r="L67" s="55"/>
      <c r="M67" s="55"/>
      <c r="N67" s="55"/>
      <c r="O67" s="55"/>
    </row>
    <row r="68" spans="1:15" x14ac:dyDescent="0.2">
      <c r="A68" s="38" t="s">
        <v>16</v>
      </c>
      <c r="B68" s="83">
        <v>7276.85</v>
      </c>
      <c r="C68" s="52" t="s">
        <v>87</v>
      </c>
      <c r="D68" s="61" t="s">
        <v>190</v>
      </c>
      <c r="E68" s="58" t="s">
        <v>88</v>
      </c>
      <c r="F68" s="54" t="s">
        <v>89</v>
      </c>
      <c r="G68" s="39" t="s">
        <v>18</v>
      </c>
      <c r="I68" s="55"/>
      <c r="J68" s="56"/>
      <c r="K68" s="55"/>
      <c r="L68" s="55"/>
      <c r="M68" s="55"/>
      <c r="N68" s="55"/>
      <c r="O68" s="55"/>
    </row>
    <row r="69" spans="1:15" x14ac:dyDescent="0.2">
      <c r="A69" s="38" t="s">
        <v>17</v>
      </c>
      <c r="B69" s="83">
        <v>15392.77</v>
      </c>
      <c r="C69" s="52" t="s">
        <v>95</v>
      </c>
      <c r="D69" s="57" t="s">
        <v>96</v>
      </c>
      <c r="E69" s="58" t="s">
        <v>88</v>
      </c>
      <c r="F69" s="39" t="s">
        <v>82</v>
      </c>
      <c r="G69" s="39" t="s">
        <v>18</v>
      </c>
      <c r="I69" s="55"/>
      <c r="J69" s="56"/>
      <c r="K69" s="55"/>
      <c r="L69" s="55"/>
      <c r="M69" s="55"/>
      <c r="N69" s="55"/>
      <c r="O69" s="55"/>
    </row>
    <row r="70" spans="1:15" x14ac:dyDescent="0.2">
      <c r="A70" s="38" t="s">
        <v>19</v>
      </c>
      <c r="B70" s="83">
        <v>370.09</v>
      </c>
      <c r="C70" s="85" t="s">
        <v>90</v>
      </c>
      <c r="D70" s="61" t="s">
        <v>91</v>
      </c>
      <c r="E70" s="58" t="s">
        <v>88</v>
      </c>
      <c r="F70" s="54" t="s">
        <v>92</v>
      </c>
      <c r="G70" s="39" t="s">
        <v>18</v>
      </c>
      <c r="I70" s="55"/>
      <c r="J70" s="56"/>
      <c r="K70" s="55"/>
      <c r="L70" s="55"/>
      <c r="M70" s="55"/>
      <c r="N70" s="55"/>
      <c r="O70" s="55"/>
    </row>
    <row r="71" spans="1:15" x14ac:dyDescent="0.2">
      <c r="A71" s="38" t="s">
        <v>20</v>
      </c>
      <c r="B71" s="83">
        <v>123.98</v>
      </c>
      <c r="C71" s="52" t="s">
        <v>93</v>
      </c>
      <c r="D71" s="61" t="s">
        <v>94</v>
      </c>
      <c r="E71" s="58" t="s">
        <v>88</v>
      </c>
      <c r="F71" s="54" t="s">
        <v>92</v>
      </c>
      <c r="G71" s="39" t="s">
        <v>18</v>
      </c>
      <c r="I71" s="55"/>
      <c r="J71" s="56"/>
      <c r="K71" s="55"/>
      <c r="L71" s="55"/>
      <c r="M71" s="55"/>
      <c r="N71" s="55"/>
      <c r="O71" s="55"/>
    </row>
    <row r="72" spans="1:15" x14ac:dyDescent="0.2">
      <c r="A72" s="38" t="s">
        <v>21</v>
      </c>
      <c r="B72" s="83">
        <v>1199.98</v>
      </c>
      <c r="C72" s="52" t="s">
        <v>93</v>
      </c>
      <c r="D72" s="61" t="s">
        <v>97</v>
      </c>
      <c r="E72" s="58" t="s">
        <v>88</v>
      </c>
      <c r="F72" s="54" t="s">
        <v>98</v>
      </c>
      <c r="G72" s="39" t="s">
        <v>18</v>
      </c>
      <c r="I72" s="55"/>
      <c r="J72" s="56"/>
      <c r="K72" s="55"/>
      <c r="L72" s="55"/>
      <c r="M72" s="55"/>
      <c r="N72" s="55"/>
      <c r="O72" s="55"/>
    </row>
    <row r="73" spans="1:15" x14ac:dyDescent="0.2">
      <c r="A73" s="38" t="s">
        <v>22</v>
      </c>
      <c r="B73" s="84">
        <v>287.99</v>
      </c>
      <c r="C73" s="52" t="s">
        <v>93</v>
      </c>
      <c r="D73" s="57" t="s">
        <v>99</v>
      </c>
      <c r="E73" s="58" t="s">
        <v>88</v>
      </c>
      <c r="F73" s="54" t="s">
        <v>98</v>
      </c>
      <c r="G73" s="39" t="s">
        <v>18</v>
      </c>
      <c r="I73" s="55"/>
      <c r="K73" s="60"/>
      <c r="L73" s="60"/>
      <c r="M73" s="55"/>
    </row>
    <row r="74" spans="1:15" x14ac:dyDescent="0.2">
      <c r="A74" s="38" t="s">
        <v>23</v>
      </c>
      <c r="B74" s="83">
        <v>220</v>
      </c>
      <c r="C74" s="52" t="s">
        <v>100</v>
      </c>
      <c r="D74" s="57" t="s">
        <v>101</v>
      </c>
      <c r="E74" s="58" t="s">
        <v>88</v>
      </c>
      <c r="F74" s="59" t="s">
        <v>102</v>
      </c>
      <c r="G74" s="39" t="s">
        <v>18</v>
      </c>
      <c r="I74" s="55"/>
      <c r="K74" s="60"/>
      <c r="L74" s="60"/>
      <c r="M74" s="55"/>
    </row>
    <row r="75" spans="1:15" x14ac:dyDescent="0.2">
      <c r="A75" s="38" t="s">
        <v>24</v>
      </c>
      <c r="B75" s="83">
        <v>3712.8</v>
      </c>
      <c r="C75" s="52" t="s">
        <v>103</v>
      </c>
      <c r="D75" s="52" t="s">
        <v>104</v>
      </c>
      <c r="E75" s="58" t="s">
        <v>105</v>
      </c>
      <c r="F75" s="39">
        <v>20.14</v>
      </c>
      <c r="G75" s="39" t="s">
        <v>18</v>
      </c>
      <c r="I75" s="55"/>
      <c r="K75" s="60"/>
      <c r="L75" s="60"/>
      <c r="M75" s="55"/>
    </row>
    <row r="76" spans="1:15" x14ac:dyDescent="0.2">
      <c r="A76" s="38" t="s">
        <v>25</v>
      </c>
      <c r="B76" s="83">
        <v>2320.5</v>
      </c>
      <c r="C76" s="52" t="s">
        <v>106</v>
      </c>
      <c r="D76" s="52" t="s">
        <v>107</v>
      </c>
      <c r="E76" s="58" t="s">
        <v>105</v>
      </c>
      <c r="F76" s="39">
        <v>20.14</v>
      </c>
      <c r="G76" s="39" t="s">
        <v>18</v>
      </c>
      <c r="I76" s="55"/>
      <c r="K76" s="60"/>
      <c r="L76" s="60"/>
      <c r="M76" s="55"/>
    </row>
    <row r="77" spans="1:15" x14ac:dyDescent="0.2">
      <c r="A77" s="38" t="s">
        <v>26</v>
      </c>
      <c r="B77" s="83">
        <v>1000</v>
      </c>
      <c r="C77" s="52" t="s">
        <v>18</v>
      </c>
      <c r="D77" s="52" t="s">
        <v>172</v>
      </c>
      <c r="E77" s="58" t="s">
        <v>170</v>
      </c>
      <c r="F77" s="39" t="s">
        <v>171</v>
      </c>
      <c r="G77" s="39" t="s">
        <v>18</v>
      </c>
      <c r="I77" s="55"/>
      <c r="K77" s="60"/>
      <c r="L77" s="60"/>
      <c r="M77" s="55"/>
    </row>
    <row r="78" spans="1:15" x14ac:dyDescent="0.2">
      <c r="A78" s="38" t="s">
        <v>27</v>
      </c>
      <c r="B78" s="83">
        <v>4700.5</v>
      </c>
      <c r="C78" s="52" t="s">
        <v>108</v>
      </c>
      <c r="D78" s="52" t="s">
        <v>109</v>
      </c>
      <c r="E78" s="58" t="s">
        <v>110</v>
      </c>
      <c r="F78" s="39" t="s">
        <v>98</v>
      </c>
      <c r="G78" s="39" t="s">
        <v>18</v>
      </c>
      <c r="I78" s="55"/>
      <c r="K78" s="60"/>
      <c r="L78" s="60"/>
      <c r="M78" s="55"/>
    </row>
    <row r="79" spans="1:15" x14ac:dyDescent="0.2">
      <c r="A79" s="38" t="s">
        <v>28</v>
      </c>
      <c r="B79" s="83">
        <v>122</v>
      </c>
      <c r="C79" s="52" t="s">
        <v>111</v>
      </c>
      <c r="D79" s="52" t="s">
        <v>112</v>
      </c>
      <c r="E79" s="58" t="s">
        <v>113</v>
      </c>
      <c r="F79" s="39" t="s">
        <v>169</v>
      </c>
      <c r="G79" s="39" t="s">
        <v>18</v>
      </c>
      <c r="I79" s="55"/>
      <c r="K79" s="60"/>
      <c r="L79" s="60"/>
      <c r="M79" s="55"/>
    </row>
    <row r="80" spans="1:15" x14ac:dyDescent="0.2">
      <c r="A80" s="38" t="s">
        <v>29</v>
      </c>
      <c r="B80" s="83">
        <v>122</v>
      </c>
      <c r="C80" s="52" t="s">
        <v>111</v>
      </c>
      <c r="D80" s="52" t="s">
        <v>112</v>
      </c>
      <c r="E80" s="58" t="s">
        <v>113</v>
      </c>
      <c r="F80" s="39" t="s">
        <v>169</v>
      </c>
      <c r="G80" s="39" t="s">
        <v>18</v>
      </c>
      <c r="I80" s="55"/>
      <c r="K80" s="60"/>
      <c r="L80" s="60"/>
      <c r="M80" s="55"/>
    </row>
    <row r="81" spans="1:13" x14ac:dyDescent="0.2">
      <c r="A81" s="38" t="s">
        <v>30</v>
      </c>
      <c r="B81" s="12">
        <v>7098.32</v>
      </c>
      <c r="C81" s="52" t="s">
        <v>114</v>
      </c>
      <c r="D81" s="52" t="s">
        <v>115</v>
      </c>
      <c r="E81" s="58" t="s">
        <v>116</v>
      </c>
      <c r="F81" s="39" t="s">
        <v>80</v>
      </c>
      <c r="G81" s="39" t="s">
        <v>18</v>
      </c>
      <c r="I81" s="55"/>
      <c r="K81" s="56"/>
      <c r="L81" s="60"/>
      <c r="M81" s="55"/>
    </row>
    <row r="82" spans="1:13" x14ac:dyDescent="0.2">
      <c r="A82" s="38" t="s">
        <v>31</v>
      </c>
      <c r="B82" s="83">
        <v>28.75</v>
      </c>
      <c r="C82" s="52" t="s">
        <v>114</v>
      </c>
      <c r="D82" s="52" t="s">
        <v>115</v>
      </c>
      <c r="E82" s="58" t="s">
        <v>116</v>
      </c>
      <c r="F82" s="39" t="s">
        <v>80</v>
      </c>
      <c r="G82" s="39" t="s">
        <v>18</v>
      </c>
      <c r="I82" s="55"/>
      <c r="K82" s="60"/>
      <c r="L82" s="60"/>
      <c r="M82" s="55"/>
    </row>
    <row r="83" spans="1:13" x14ac:dyDescent="0.2">
      <c r="A83" s="38" t="s">
        <v>32</v>
      </c>
      <c r="B83" s="83">
        <v>48498.45</v>
      </c>
      <c r="C83" s="52" t="s">
        <v>117</v>
      </c>
      <c r="D83" s="52" t="s">
        <v>118</v>
      </c>
      <c r="E83" s="58" t="s">
        <v>116</v>
      </c>
      <c r="F83" s="39" t="s">
        <v>82</v>
      </c>
      <c r="G83" s="39" t="s">
        <v>18</v>
      </c>
      <c r="I83" s="55"/>
      <c r="K83" s="60"/>
      <c r="L83" s="60"/>
      <c r="M83" s="55"/>
    </row>
    <row r="84" spans="1:13" x14ac:dyDescent="0.2">
      <c r="A84" s="38" t="s">
        <v>38</v>
      </c>
      <c r="B84" s="83">
        <v>11624.78</v>
      </c>
      <c r="C84" s="52" t="s">
        <v>119</v>
      </c>
      <c r="D84" s="52" t="s">
        <v>191</v>
      </c>
      <c r="E84" s="58" t="s">
        <v>116</v>
      </c>
      <c r="F84" s="39" t="s">
        <v>92</v>
      </c>
      <c r="G84" s="39" t="s">
        <v>18</v>
      </c>
      <c r="I84" s="55"/>
      <c r="K84" s="60"/>
      <c r="L84" s="60"/>
      <c r="M84" s="55"/>
    </row>
    <row r="85" spans="1:13" x14ac:dyDescent="0.2">
      <c r="A85" s="38" t="s">
        <v>39</v>
      </c>
      <c r="B85" s="83">
        <v>1370</v>
      </c>
      <c r="C85" s="52" t="s">
        <v>18</v>
      </c>
      <c r="D85" s="52" t="s">
        <v>120</v>
      </c>
      <c r="E85" s="58" t="s">
        <v>116</v>
      </c>
      <c r="F85" s="39" t="s">
        <v>102</v>
      </c>
      <c r="G85" s="39" t="s">
        <v>18</v>
      </c>
      <c r="I85" s="55"/>
      <c r="K85" s="60"/>
      <c r="L85" s="60"/>
      <c r="M85" s="55"/>
    </row>
    <row r="86" spans="1:13" x14ac:dyDescent="0.2">
      <c r="A86" s="38" t="s">
        <v>40</v>
      </c>
      <c r="B86" s="83">
        <v>675</v>
      </c>
      <c r="C86" s="52" t="s">
        <v>18</v>
      </c>
      <c r="D86" s="52" t="s">
        <v>120</v>
      </c>
      <c r="E86" s="58" t="s">
        <v>116</v>
      </c>
      <c r="F86" s="39" t="s">
        <v>102</v>
      </c>
      <c r="G86" s="39" t="s">
        <v>18</v>
      </c>
      <c r="I86" s="55"/>
      <c r="K86" s="60"/>
      <c r="L86" s="60"/>
      <c r="M86" s="55"/>
    </row>
    <row r="87" spans="1:13" x14ac:dyDescent="0.2">
      <c r="A87" s="38" t="s">
        <v>41</v>
      </c>
      <c r="B87" s="83">
        <v>574.4</v>
      </c>
      <c r="C87" s="52" t="s">
        <v>18</v>
      </c>
      <c r="D87" s="52" t="s">
        <v>173</v>
      </c>
      <c r="E87" s="58" t="s">
        <v>121</v>
      </c>
      <c r="F87" s="39" t="s">
        <v>102</v>
      </c>
      <c r="G87" s="39" t="s">
        <v>18</v>
      </c>
      <c r="I87" s="55"/>
      <c r="K87" s="60"/>
      <c r="L87" s="60"/>
      <c r="M87" s="55"/>
    </row>
    <row r="88" spans="1:13" x14ac:dyDescent="0.2">
      <c r="A88" s="38" t="s">
        <v>42</v>
      </c>
      <c r="B88" s="83">
        <v>389.87</v>
      </c>
      <c r="C88" s="52" t="s">
        <v>122</v>
      </c>
      <c r="D88" s="52" t="s">
        <v>123</v>
      </c>
      <c r="E88" s="58" t="s">
        <v>124</v>
      </c>
      <c r="F88" s="39" t="s">
        <v>125</v>
      </c>
      <c r="G88" s="39" t="s">
        <v>18</v>
      </c>
      <c r="I88" s="55"/>
      <c r="K88" s="60"/>
      <c r="L88" s="60"/>
      <c r="M88" s="55"/>
    </row>
    <row r="89" spans="1:13" x14ac:dyDescent="0.2">
      <c r="A89" s="38" t="s">
        <v>43</v>
      </c>
      <c r="B89" s="83">
        <v>274.89</v>
      </c>
      <c r="C89" s="52" t="s">
        <v>126</v>
      </c>
      <c r="D89" s="52" t="s">
        <v>127</v>
      </c>
      <c r="E89" s="58" t="s">
        <v>124</v>
      </c>
      <c r="F89" s="39" t="s">
        <v>82</v>
      </c>
      <c r="G89" s="39" t="s">
        <v>18</v>
      </c>
      <c r="I89" s="55"/>
      <c r="K89" s="60"/>
      <c r="L89" s="60"/>
      <c r="M89" s="55"/>
    </row>
    <row r="90" spans="1:13" x14ac:dyDescent="0.2">
      <c r="A90" s="38" t="s">
        <v>44</v>
      </c>
      <c r="B90" s="83">
        <v>4504.6000000000004</v>
      </c>
      <c r="C90" s="52" t="s">
        <v>126</v>
      </c>
      <c r="D90" s="52" t="s">
        <v>128</v>
      </c>
      <c r="E90" s="58" t="s">
        <v>124</v>
      </c>
      <c r="F90" s="39" t="s">
        <v>82</v>
      </c>
      <c r="G90" s="39" t="s">
        <v>18</v>
      </c>
      <c r="I90" s="55"/>
      <c r="K90" s="60"/>
      <c r="L90" s="60"/>
      <c r="M90" s="55"/>
    </row>
    <row r="91" spans="1:13" x14ac:dyDescent="0.2">
      <c r="A91" s="38" t="s">
        <v>45</v>
      </c>
      <c r="B91" s="83">
        <v>309281.59999999998</v>
      </c>
      <c r="C91" s="52" t="s">
        <v>129</v>
      </c>
      <c r="D91" s="52" t="s">
        <v>130</v>
      </c>
      <c r="E91" s="58" t="s">
        <v>124</v>
      </c>
      <c r="F91" s="39" t="s">
        <v>82</v>
      </c>
      <c r="G91" s="39" t="s">
        <v>18</v>
      </c>
      <c r="I91" s="55"/>
      <c r="K91" s="60"/>
      <c r="L91" s="60"/>
      <c r="M91" s="55"/>
    </row>
    <row r="92" spans="1:13" x14ac:dyDescent="0.2">
      <c r="A92" s="38" t="s">
        <v>46</v>
      </c>
      <c r="B92" s="83">
        <v>92333.05</v>
      </c>
      <c r="C92" s="52" t="s">
        <v>129</v>
      </c>
      <c r="D92" s="52" t="s">
        <v>131</v>
      </c>
      <c r="E92" s="58" t="s">
        <v>124</v>
      </c>
      <c r="F92" s="39" t="s">
        <v>82</v>
      </c>
      <c r="G92" s="39" t="s">
        <v>18</v>
      </c>
      <c r="I92" s="55"/>
      <c r="K92" s="60"/>
      <c r="L92" s="60"/>
      <c r="M92" s="55"/>
    </row>
    <row r="93" spans="1:13" x14ac:dyDescent="0.2">
      <c r="A93" s="38" t="s">
        <v>47</v>
      </c>
      <c r="B93" s="83">
        <v>19424.09</v>
      </c>
      <c r="C93" s="52" t="s">
        <v>132</v>
      </c>
      <c r="D93" s="52" t="s">
        <v>133</v>
      </c>
      <c r="E93" s="58" t="s">
        <v>124</v>
      </c>
      <c r="F93" s="39" t="s">
        <v>82</v>
      </c>
      <c r="G93" s="39" t="s">
        <v>18</v>
      </c>
      <c r="I93" s="55"/>
      <c r="K93" s="60"/>
      <c r="L93" s="60"/>
      <c r="M93" s="55"/>
    </row>
    <row r="94" spans="1:13" x14ac:dyDescent="0.2">
      <c r="A94" s="38" t="s">
        <v>48</v>
      </c>
      <c r="B94" s="83">
        <v>1977.78</v>
      </c>
      <c r="C94" s="52" t="s">
        <v>134</v>
      </c>
      <c r="D94" s="52" t="s">
        <v>135</v>
      </c>
      <c r="E94" s="58" t="s">
        <v>124</v>
      </c>
      <c r="F94" s="39" t="s">
        <v>92</v>
      </c>
      <c r="G94" s="39" t="s">
        <v>18</v>
      </c>
      <c r="I94" s="55"/>
      <c r="K94" s="60"/>
      <c r="L94" s="60"/>
      <c r="M94" s="55"/>
    </row>
    <row r="95" spans="1:13" x14ac:dyDescent="0.2">
      <c r="A95" s="38" t="s">
        <v>49</v>
      </c>
      <c r="B95" s="83">
        <v>1023.4</v>
      </c>
      <c r="C95" s="52" t="s">
        <v>136</v>
      </c>
      <c r="D95" s="52" t="s">
        <v>192</v>
      </c>
      <c r="E95" s="58" t="s">
        <v>124</v>
      </c>
      <c r="F95" s="39" t="s">
        <v>92</v>
      </c>
      <c r="G95" s="39" t="s">
        <v>18</v>
      </c>
      <c r="I95" s="55"/>
      <c r="K95" s="60"/>
      <c r="L95" s="60"/>
      <c r="M95" s="55"/>
    </row>
    <row r="96" spans="1:13" x14ac:dyDescent="0.2">
      <c r="A96" s="38" t="s">
        <v>50</v>
      </c>
      <c r="B96" s="83">
        <v>110.49</v>
      </c>
      <c r="C96" s="52" t="s">
        <v>93</v>
      </c>
      <c r="D96" s="52" t="s">
        <v>193</v>
      </c>
      <c r="E96" s="58" t="s">
        <v>124</v>
      </c>
      <c r="F96" s="39" t="s">
        <v>98</v>
      </c>
      <c r="G96" s="39" t="s">
        <v>18</v>
      </c>
      <c r="I96" s="55"/>
      <c r="K96" s="60"/>
      <c r="L96" s="60"/>
      <c r="M96" s="55"/>
    </row>
    <row r="97" spans="1:13" x14ac:dyDescent="0.2">
      <c r="A97" s="38" t="s">
        <v>51</v>
      </c>
      <c r="B97" s="83">
        <v>24255</v>
      </c>
      <c r="C97" s="52" t="s">
        <v>137</v>
      </c>
      <c r="D97" s="52" t="s">
        <v>138</v>
      </c>
      <c r="E97" s="58" t="s">
        <v>124</v>
      </c>
      <c r="F97" s="39">
        <v>20.14</v>
      </c>
      <c r="G97" s="39" t="s">
        <v>18</v>
      </c>
      <c r="I97" s="55"/>
      <c r="K97" s="60"/>
      <c r="L97" s="60"/>
      <c r="M97" s="55"/>
    </row>
    <row r="98" spans="1:13" x14ac:dyDescent="0.2">
      <c r="A98" s="38" t="s">
        <v>52</v>
      </c>
      <c r="B98" s="83">
        <v>990</v>
      </c>
      <c r="C98" s="52" t="s">
        <v>137</v>
      </c>
      <c r="D98" s="52" t="s">
        <v>138</v>
      </c>
      <c r="E98" s="58" t="s">
        <v>124</v>
      </c>
      <c r="F98" s="39">
        <v>20.14</v>
      </c>
      <c r="G98" s="39" t="s">
        <v>18</v>
      </c>
      <c r="I98" s="55"/>
      <c r="K98" s="60"/>
      <c r="L98" s="60"/>
      <c r="M98" s="55"/>
    </row>
    <row r="99" spans="1:13" x14ac:dyDescent="0.2">
      <c r="A99" s="38" t="s">
        <v>53</v>
      </c>
      <c r="B99" s="83">
        <v>3052</v>
      </c>
      <c r="C99" s="90" t="s">
        <v>174</v>
      </c>
      <c r="D99" s="52" t="s">
        <v>139</v>
      </c>
      <c r="E99" s="58" t="s">
        <v>124</v>
      </c>
      <c r="F99" s="39">
        <v>20.25</v>
      </c>
      <c r="G99" s="39" t="s">
        <v>18</v>
      </c>
      <c r="I99" s="55"/>
      <c r="K99" s="60"/>
      <c r="L99" s="60"/>
      <c r="M99" s="55"/>
    </row>
    <row r="100" spans="1:13" x14ac:dyDescent="0.2">
      <c r="A100" s="38" t="s">
        <v>54</v>
      </c>
      <c r="B100" s="83">
        <v>-825</v>
      </c>
      <c r="C100" s="52" t="s">
        <v>18</v>
      </c>
      <c r="D100" s="52" t="s">
        <v>194</v>
      </c>
      <c r="E100" s="58" t="s">
        <v>140</v>
      </c>
      <c r="F100" s="39" t="s">
        <v>141</v>
      </c>
      <c r="G100" s="39" t="s">
        <v>18</v>
      </c>
      <c r="I100" s="55"/>
      <c r="K100" s="60"/>
      <c r="L100" s="60"/>
      <c r="M100" s="55"/>
    </row>
    <row r="101" spans="1:13" x14ac:dyDescent="0.2">
      <c r="A101" s="38" t="s">
        <v>55</v>
      </c>
      <c r="B101" s="83">
        <v>529.54999999999995</v>
      </c>
      <c r="C101" s="52" t="s">
        <v>147</v>
      </c>
      <c r="D101" s="52" t="s">
        <v>148</v>
      </c>
      <c r="E101" s="58" t="s">
        <v>144</v>
      </c>
      <c r="F101" s="39" t="s">
        <v>149</v>
      </c>
      <c r="G101" s="39" t="s">
        <v>18</v>
      </c>
      <c r="I101" s="55"/>
      <c r="K101" s="60"/>
      <c r="L101" s="60"/>
      <c r="M101" s="55"/>
    </row>
    <row r="102" spans="1:13" x14ac:dyDescent="0.2">
      <c r="A102" s="38" t="s">
        <v>56</v>
      </c>
      <c r="B102" s="83">
        <v>8121.21</v>
      </c>
      <c r="C102" s="52" t="s">
        <v>142</v>
      </c>
      <c r="D102" s="52" t="s">
        <v>143</v>
      </c>
      <c r="E102" s="58" t="s">
        <v>144</v>
      </c>
      <c r="F102" s="39" t="s">
        <v>145</v>
      </c>
      <c r="G102" s="39" t="s">
        <v>18</v>
      </c>
      <c r="I102" s="55"/>
      <c r="K102" s="60"/>
      <c r="L102" s="60"/>
      <c r="M102" s="55"/>
    </row>
    <row r="103" spans="1:13" x14ac:dyDescent="0.2">
      <c r="A103" s="38" t="s">
        <v>57</v>
      </c>
      <c r="B103" s="83">
        <v>280.06</v>
      </c>
      <c r="C103" s="52" t="s">
        <v>142</v>
      </c>
      <c r="D103" s="52" t="s">
        <v>143</v>
      </c>
      <c r="E103" s="58" t="s">
        <v>144</v>
      </c>
      <c r="F103" s="39" t="s">
        <v>145</v>
      </c>
      <c r="G103" s="39" t="s">
        <v>18</v>
      </c>
      <c r="I103" s="55"/>
      <c r="K103" s="60"/>
      <c r="L103" s="60"/>
      <c r="M103" s="55"/>
    </row>
    <row r="104" spans="1:13" x14ac:dyDescent="0.2">
      <c r="A104" s="38" t="s">
        <v>58</v>
      </c>
      <c r="B104" s="83">
        <v>317.39999999999998</v>
      </c>
      <c r="C104" s="52" t="s">
        <v>146</v>
      </c>
      <c r="D104" s="52" t="s">
        <v>150</v>
      </c>
      <c r="E104" s="58" t="s">
        <v>144</v>
      </c>
      <c r="F104" s="39" t="s">
        <v>92</v>
      </c>
      <c r="G104" s="39" t="s">
        <v>18</v>
      </c>
      <c r="I104" s="55"/>
      <c r="K104" s="60"/>
      <c r="L104" s="60"/>
      <c r="M104" s="55"/>
    </row>
    <row r="105" spans="1:13" x14ac:dyDescent="0.2">
      <c r="A105" s="38" t="s">
        <v>59</v>
      </c>
      <c r="B105" s="83">
        <v>68.77</v>
      </c>
      <c r="C105" s="52" t="s">
        <v>146</v>
      </c>
      <c r="D105" s="52" t="s">
        <v>151</v>
      </c>
      <c r="E105" s="58" t="s">
        <v>144</v>
      </c>
      <c r="F105" s="39" t="s">
        <v>92</v>
      </c>
      <c r="G105" s="39" t="s">
        <v>18</v>
      </c>
      <c r="I105" s="55"/>
      <c r="K105" s="60"/>
      <c r="L105" s="60"/>
      <c r="M105" s="55"/>
    </row>
    <row r="106" spans="1:13" x14ac:dyDescent="0.2">
      <c r="A106" s="38" t="s">
        <v>60</v>
      </c>
      <c r="B106" s="83">
        <v>2401.6</v>
      </c>
      <c r="C106" s="52" t="s">
        <v>146</v>
      </c>
      <c r="D106" s="52" t="s">
        <v>152</v>
      </c>
      <c r="E106" s="58" t="s">
        <v>144</v>
      </c>
      <c r="F106" s="39" t="s">
        <v>92</v>
      </c>
      <c r="G106" s="39" t="s">
        <v>18</v>
      </c>
      <c r="I106" s="55"/>
      <c r="K106" s="60"/>
      <c r="L106" s="60"/>
      <c r="M106" s="55"/>
    </row>
    <row r="107" spans="1:13" x14ac:dyDescent="0.2">
      <c r="A107" s="38" t="s">
        <v>61</v>
      </c>
      <c r="B107" s="83">
        <v>100</v>
      </c>
      <c r="C107" s="52" t="s">
        <v>153</v>
      </c>
      <c r="D107" s="52" t="s">
        <v>154</v>
      </c>
      <c r="E107" s="58" t="s">
        <v>144</v>
      </c>
      <c r="F107" s="39">
        <v>20.25</v>
      </c>
      <c r="G107" s="39" t="s">
        <v>18</v>
      </c>
      <c r="I107" s="55"/>
      <c r="K107" s="60"/>
      <c r="L107" s="60"/>
      <c r="M107" s="55"/>
    </row>
    <row r="108" spans="1:13" x14ac:dyDescent="0.2">
      <c r="A108" s="38" t="s">
        <v>62</v>
      </c>
      <c r="B108" s="83">
        <v>12464.3</v>
      </c>
      <c r="C108" s="52" t="s">
        <v>155</v>
      </c>
      <c r="D108" s="52" t="s">
        <v>156</v>
      </c>
      <c r="E108" s="58" t="s">
        <v>157</v>
      </c>
      <c r="F108" s="58" t="s">
        <v>149</v>
      </c>
      <c r="G108" s="39" t="s">
        <v>18</v>
      </c>
      <c r="I108" s="55"/>
      <c r="K108" s="60"/>
      <c r="L108" s="60"/>
      <c r="M108" s="55"/>
    </row>
    <row r="109" spans="1:13" x14ac:dyDescent="0.2">
      <c r="A109" s="38" t="s">
        <v>63</v>
      </c>
      <c r="B109" s="83">
        <v>10710</v>
      </c>
      <c r="C109" s="52" t="s">
        <v>158</v>
      </c>
      <c r="D109" s="52" t="s">
        <v>159</v>
      </c>
      <c r="E109" s="58" t="s">
        <v>157</v>
      </c>
      <c r="F109" s="58" t="s">
        <v>82</v>
      </c>
      <c r="G109" s="39" t="s">
        <v>18</v>
      </c>
      <c r="I109" s="55"/>
      <c r="K109" s="60"/>
      <c r="L109" s="60"/>
      <c r="M109" s="55"/>
    </row>
    <row r="110" spans="1:13" x14ac:dyDescent="0.2">
      <c r="A110" s="38" t="s">
        <v>64</v>
      </c>
      <c r="B110" s="83">
        <v>89.99</v>
      </c>
      <c r="C110" s="52" t="s">
        <v>160</v>
      </c>
      <c r="D110" s="52" t="s">
        <v>94</v>
      </c>
      <c r="E110" s="58" t="s">
        <v>157</v>
      </c>
      <c r="F110" s="58" t="s">
        <v>92</v>
      </c>
      <c r="G110" s="39" t="s">
        <v>18</v>
      </c>
      <c r="I110" s="55"/>
      <c r="K110" s="60"/>
      <c r="L110" s="60"/>
      <c r="M110" s="55"/>
    </row>
    <row r="111" spans="1:13" x14ac:dyDescent="0.2">
      <c r="A111" s="38" t="s">
        <v>65</v>
      </c>
      <c r="B111" s="83">
        <v>-45.57</v>
      </c>
      <c r="C111" s="52" t="s">
        <v>18</v>
      </c>
      <c r="D111" s="52" t="s">
        <v>78</v>
      </c>
      <c r="E111" s="58" t="s">
        <v>165</v>
      </c>
      <c r="F111" s="39" t="s">
        <v>80</v>
      </c>
      <c r="G111" s="39" t="s">
        <v>18</v>
      </c>
      <c r="I111" s="55"/>
      <c r="K111" s="60"/>
      <c r="L111" s="60"/>
      <c r="M111" s="55"/>
    </row>
    <row r="112" spans="1:13" x14ac:dyDescent="0.2">
      <c r="A112" s="38" t="s">
        <v>66</v>
      </c>
      <c r="B112" s="83">
        <v>1592956.99</v>
      </c>
      <c r="C112" s="52" t="s">
        <v>84</v>
      </c>
      <c r="D112" s="52" t="s">
        <v>167</v>
      </c>
      <c r="E112" s="58" t="s">
        <v>165</v>
      </c>
      <c r="F112" s="39" t="s">
        <v>82</v>
      </c>
      <c r="G112" s="39" t="s">
        <v>18</v>
      </c>
      <c r="I112" s="55"/>
      <c r="K112" s="60"/>
      <c r="L112" s="60"/>
      <c r="M112" s="55"/>
    </row>
    <row r="113" spans="1:13" x14ac:dyDescent="0.2">
      <c r="A113" s="38" t="s">
        <v>67</v>
      </c>
      <c r="B113" s="83">
        <v>9103.5</v>
      </c>
      <c r="C113" s="52" t="s">
        <v>166</v>
      </c>
      <c r="D113" s="52" t="s">
        <v>168</v>
      </c>
      <c r="E113" s="58" t="s">
        <v>165</v>
      </c>
      <c r="F113" s="39" t="s">
        <v>92</v>
      </c>
      <c r="G113" s="39" t="s">
        <v>18</v>
      </c>
      <c r="I113" s="55"/>
      <c r="K113" s="60"/>
      <c r="L113" s="60"/>
      <c r="M113" s="55"/>
    </row>
    <row r="114" spans="1:13" x14ac:dyDescent="0.2">
      <c r="A114" s="38" t="s">
        <v>68</v>
      </c>
      <c r="B114" s="83">
        <v>21485.82</v>
      </c>
      <c r="C114" s="52" t="s">
        <v>146</v>
      </c>
      <c r="D114" s="52" t="s">
        <v>177</v>
      </c>
      <c r="E114" s="58" t="s">
        <v>175</v>
      </c>
      <c r="F114" s="39" t="s">
        <v>125</v>
      </c>
      <c r="G114" s="39" t="s">
        <v>18</v>
      </c>
      <c r="I114" s="55"/>
      <c r="K114" s="60"/>
      <c r="L114" s="60"/>
      <c r="M114" s="55"/>
    </row>
    <row r="115" spans="1:13" x14ac:dyDescent="0.2">
      <c r="A115" s="38" t="s">
        <v>69</v>
      </c>
      <c r="B115" s="83">
        <v>685.49</v>
      </c>
      <c r="C115" s="52" t="s">
        <v>146</v>
      </c>
      <c r="D115" s="52" t="s">
        <v>176</v>
      </c>
      <c r="E115" s="58" t="s">
        <v>175</v>
      </c>
      <c r="F115" s="39" t="s">
        <v>125</v>
      </c>
      <c r="G115" s="39" t="s">
        <v>18</v>
      </c>
      <c r="I115" s="55"/>
      <c r="K115" s="60"/>
      <c r="L115" s="60"/>
      <c r="M115" s="55"/>
    </row>
    <row r="116" spans="1:13" x14ac:dyDescent="0.2">
      <c r="A116" s="38" t="s">
        <v>70</v>
      </c>
      <c r="B116" s="83">
        <v>7354.87</v>
      </c>
      <c r="C116" s="52" t="s">
        <v>146</v>
      </c>
      <c r="D116" s="52" t="s">
        <v>179</v>
      </c>
      <c r="E116" s="58" t="s">
        <v>175</v>
      </c>
      <c r="F116" s="39" t="s">
        <v>178</v>
      </c>
      <c r="G116" s="39" t="s">
        <v>18</v>
      </c>
      <c r="I116" s="55"/>
      <c r="K116" s="60"/>
      <c r="L116" s="60"/>
      <c r="M116" s="55"/>
    </row>
    <row r="117" spans="1:13" x14ac:dyDescent="0.2">
      <c r="A117" s="38" t="s">
        <v>71</v>
      </c>
      <c r="B117" s="83">
        <v>376.58</v>
      </c>
      <c r="C117" s="52" t="s">
        <v>180</v>
      </c>
      <c r="D117" s="52" t="s">
        <v>181</v>
      </c>
      <c r="E117" s="58" t="s">
        <v>175</v>
      </c>
      <c r="F117" s="39" t="s">
        <v>80</v>
      </c>
      <c r="G117" s="39" t="s">
        <v>18</v>
      </c>
      <c r="I117" s="55"/>
      <c r="K117" s="60"/>
      <c r="L117" s="60"/>
      <c r="M117" s="55"/>
    </row>
    <row r="118" spans="1:13" x14ac:dyDescent="0.2">
      <c r="A118" s="38" t="s">
        <v>72</v>
      </c>
      <c r="B118" s="83">
        <v>900</v>
      </c>
      <c r="C118" s="52" t="s">
        <v>18</v>
      </c>
      <c r="D118" s="52" t="s">
        <v>186</v>
      </c>
      <c r="E118" s="58" t="s">
        <v>175</v>
      </c>
      <c r="F118" s="39" t="s">
        <v>80</v>
      </c>
      <c r="G118" s="39" t="s">
        <v>18</v>
      </c>
      <c r="I118" s="55"/>
      <c r="K118" s="60"/>
      <c r="L118" s="60"/>
      <c r="M118" s="55"/>
    </row>
    <row r="119" spans="1:13" x14ac:dyDescent="0.2">
      <c r="A119" s="38" t="s">
        <v>73</v>
      </c>
      <c r="B119" s="83">
        <v>143195.93</v>
      </c>
      <c r="C119" s="52" t="s">
        <v>146</v>
      </c>
      <c r="D119" s="52" t="s">
        <v>182</v>
      </c>
      <c r="E119" s="58" t="s">
        <v>175</v>
      </c>
      <c r="F119" s="39" t="s">
        <v>92</v>
      </c>
      <c r="G119" s="39" t="s">
        <v>18</v>
      </c>
      <c r="I119" s="55"/>
      <c r="K119" s="60"/>
      <c r="L119" s="60"/>
      <c r="M119" s="55"/>
    </row>
    <row r="120" spans="1:13" x14ac:dyDescent="0.2">
      <c r="A120" s="38" t="s">
        <v>189</v>
      </c>
      <c r="B120" s="83">
        <v>100</v>
      </c>
      <c r="C120" s="52" t="s">
        <v>18</v>
      </c>
      <c r="D120" s="52" t="s">
        <v>185</v>
      </c>
      <c r="E120" s="58" t="s">
        <v>175</v>
      </c>
      <c r="F120" s="39">
        <v>20.25</v>
      </c>
      <c r="G120" s="39" t="s">
        <v>18</v>
      </c>
      <c r="I120" s="55"/>
      <c r="K120" s="60"/>
      <c r="L120" s="60"/>
      <c r="M120" s="55"/>
    </row>
    <row r="121" spans="1:13" x14ac:dyDescent="0.2">
      <c r="A121" s="38" t="s">
        <v>74</v>
      </c>
      <c r="B121" s="83">
        <v>59969.23</v>
      </c>
      <c r="C121" s="52" t="s">
        <v>146</v>
      </c>
      <c r="D121" s="52" t="s">
        <v>183</v>
      </c>
      <c r="E121" s="58" t="s">
        <v>175</v>
      </c>
      <c r="F121" s="39" t="s">
        <v>141</v>
      </c>
      <c r="G121" s="39" t="s">
        <v>18</v>
      </c>
      <c r="I121" s="55"/>
      <c r="K121" s="60"/>
      <c r="L121" s="60"/>
      <c r="M121" s="55"/>
    </row>
    <row r="122" spans="1:13" x14ac:dyDescent="0.2">
      <c r="A122" s="38" t="s">
        <v>75</v>
      </c>
      <c r="B122" s="83">
        <v>93.92</v>
      </c>
      <c r="C122" s="52" t="s">
        <v>146</v>
      </c>
      <c r="D122" s="52" t="s">
        <v>184</v>
      </c>
      <c r="E122" s="58" t="s">
        <v>175</v>
      </c>
      <c r="F122" s="39" t="s">
        <v>141</v>
      </c>
      <c r="G122" s="39" t="s">
        <v>18</v>
      </c>
      <c r="I122" s="55"/>
      <c r="K122" s="60"/>
      <c r="L122" s="60"/>
      <c r="M122" s="55"/>
    </row>
    <row r="123" spans="1:13" x14ac:dyDescent="0.2">
      <c r="A123" s="40"/>
      <c r="B123" s="41"/>
      <c r="C123" s="42"/>
      <c r="D123" s="42"/>
      <c r="E123" s="43"/>
      <c r="F123" s="44"/>
      <c r="G123" s="43"/>
    </row>
    <row r="124" spans="1:13" ht="16" thickBot="1" x14ac:dyDescent="0.25">
      <c r="A124" s="121" t="s">
        <v>37</v>
      </c>
      <c r="B124" s="121"/>
      <c r="C124" s="121"/>
      <c r="D124" s="121"/>
      <c r="E124" s="121"/>
    </row>
    <row r="125" spans="1:13" ht="30" x14ac:dyDescent="0.2">
      <c r="A125" s="37" t="s">
        <v>11</v>
      </c>
      <c r="B125" s="37" t="s">
        <v>7</v>
      </c>
      <c r="C125" s="48" t="s">
        <v>1</v>
      </c>
      <c r="D125" s="49" t="s">
        <v>2</v>
      </c>
      <c r="E125" s="50" t="s">
        <v>3</v>
      </c>
      <c r="F125" s="50" t="s">
        <v>10</v>
      </c>
      <c r="G125" s="51" t="s">
        <v>18</v>
      </c>
    </row>
    <row r="126" spans="1:13" x14ac:dyDescent="0.2">
      <c r="A126" s="77" t="s">
        <v>12</v>
      </c>
      <c r="B126" s="109">
        <v>26472</v>
      </c>
      <c r="C126" s="104" t="s">
        <v>18</v>
      </c>
      <c r="D126" s="104" t="s">
        <v>76</v>
      </c>
      <c r="E126" s="110" t="s">
        <v>116</v>
      </c>
      <c r="F126" s="111">
        <v>59.4</v>
      </c>
      <c r="G126" s="107" t="s">
        <v>18</v>
      </c>
    </row>
    <row r="127" spans="1:13" x14ac:dyDescent="0.2">
      <c r="A127" s="40"/>
      <c r="B127" s="41"/>
      <c r="C127" s="42"/>
      <c r="D127" s="42"/>
      <c r="E127" s="43"/>
      <c r="F127" s="44"/>
      <c r="G127" s="43"/>
    </row>
    <row r="128" spans="1:13" x14ac:dyDescent="0.2">
      <c r="A128" s="45"/>
      <c r="B128" s="62"/>
      <c r="C128" s="63"/>
      <c r="D128" s="63"/>
      <c r="E128" s="64"/>
      <c r="F128" s="43"/>
      <c r="G128" s="43"/>
    </row>
    <row r="129" spans="1:11" x14ac:dyDescent="0.2">
      <c r="A129" s="45"/>
      <c r="B129" s="62"/>
      <c r="C129" s="63"/>
      <c r="D129" s="63"/>
      <c r="E129" s="64"/>
      <c r="F129" s="43"/>
      <c r="G129" s="43"/>
    </row>
    <row r="130" spans="1:11" ht="16" thickBot="1" x14ac:dyDescent="0.25">
      <c r="A130" s="121" t="s">
        <v>36</v>
      </c>
      <c r="B130" s="121"/>
      <c r="C130" s="121"/>
      <c r="D130" s="121"/>
      <c r="E130" s="121"/>
    </row>
    <row r="131" spans="1:11" ht="31" thickBot="1" x14ac:dyDescent="0.25">
      <c r="A131" s="65" t="s">
        <v>11</v>
      </c>
      <c r="B131" s="65" t="s">
        <v>7</v>
      </c>
      <c r="C131" s="66" t="s">
        <v>1</v>
      </c>
      <c r="D131" s="67" t="s">
        <v>2</v>
      </c>
      <c r="E131" s="68" t="s">
        <v>3</v>
      </c>
      <c r="F131" s="68" t="s">
        <v>10</v>
      </c>
      <c r="G131" s="69" t="s">
        <v>18</v>
      </c>
    </row>
    <row r="132" spans="1:11" x14ac:dyDescent="0.2">
      <c r="A132" s="70" t="s">
        <v>12</v>
      </c>
      <c r="B132" s="83">
        <v>9163</v>
      </c>
      <c r="C132" s="52" t="s">
        <v>161</v>
      </c>
      <c r="D132" s="52" t="s">
        <v>162</v>
      </c>
      <c r="E132" s="58" t="s">
        <v>163</v>
      </c>
      <c r="F132" s="71" t="s">
        <v>164</v>
      </c>
      <c r="G132" s="39" t="s">
        <v>18</v>
      </c>
    </row>
    <row r="134" spans="1:11" x14ac:dyDescent="0.2">
      <c r="A134" s="40"/>
      <c r="B134" s="41"/>
      <c r="C134" s="42"/>
      <c r="D134" s="42"/>
      <c r="E134" s="75"/>
      <c r="F134" s="76"/>
      <c r="G134" s="43"/>
    </row>
    <row r="136" spans="1:11" x14ac:dyDescent="0.2">
      <c r="F136" s="47"/>
      <c r="G136" s="47"/>
    </row>
    <row r="137" spans="1:11" x14ac:dyDescent="0.2">
      <c r="E137" s="72"/>
      <c r="F137" s="73"/>
      <c r="G137" s="73"/>
    </row>
    <row r="138" spans="1:11" x14ac:dyDescent="0.2">
      <c r="E138" s="56"/>
      <c r="F138" s="73"/>
      <c r="G138" s="73"/>
      <c r="J138" s="74"/>
      <c r="K138" s="74"/>
    </row>
    <row r="139" spans="1:11" x14ac:dyDescent="0.2">
      <c r="E139" s="56"/>
      <c r="F139" s="73"/>
      <c r="G139" s="73"/>
      <c r="J139" s="55"/>
      <c r="K139" s="55"/>
    </row>
    <row r="140" spans="1:11" x14ac:dyDescent="0.2">
      <c r="E140" s="34"/>
      <c r="F140" s="73"/>
      <c r="G140" s="73"/>
      <c r="J140" s="55"/>
      <c r="K140" s="55"/>
    </row>
    <row r="141" spans="1:11" x14ac:dyDescent="0.2">
      <c r="E141" s="34"/>
      <c r="F141" s="73"/>
      <c r="G141" s="73"/>
      <c r="J141" s="55"/>
      <c r="K141" s="55"/>
    </row>
    <row r="142" spans="1:11" x14ac:dyDescent="0.2">
      <c r="E142" s="34"/>
      <c r="F142" s="73"/>
      <c r="G142" s="73"/>
      <c r="J142" s="55"/>
      <c r="K142" s="55"/>
    </row>
    <row r="143" spans="1:11" x14ac:dyDescent="0.2">
      <c r="E143" s="34"/>
      <c r="F143" s="73"/>
      <c r="G143" s="73"/>
      <c r="K143" s="55"/>
    </row>
    <row r="144" spans="1:11" x14ac:dyDescent="0.2">
      <c r="E144" s="34"/>
      <c r="J144" s="55"/>
      <c r="K144" s="55"/>
    </row>
    <row r="145" spans="6:11" x14ac:dyDescent="0.2">
      <c r="F145" s="89" t="s">
        <v>188</v>
      </c>
      <c r="G145" s="89" t="s">
        <v>187</v>
      </c>
      <c r="J145" s="55"/>
      <c r="K145" s="55"/>
    </row>
    <row r="146" spans="6:11" x14ac:dyDescent="0.2">
      <c r="F146" s="86" t="s">
        <v>149</v>
      </c>
      <c r="G146" s="86">
        <v>12993.85</v>
      </c>
      <c r="J146" s="55"/>
      <c r="K146" s="55"/>
    </row>
    <row r="147" spans="6:11" x14ac:dyDescent="0.2">
      <c r="F147" s="87" t="s">
        <v>125</v>
      </c>
      <c r="G147" s="86">
        <v>22561.18</v>
      </c>
      <c r="J147" s="55"/>
      <c r="K147" s="55"/>
    </row>
    <row r="148" spans="6:11" x14ac:dyDescent="0.2">
      <c r="F148" s="86" t="s">
        <v>178</v>
      </c>
      <c r="G148" s="86">
        <v>7354.87</v>
      </c>
      <c r="J148" s="55"/>
      <c r="K148" s="55"/>
    </row>
    <row r="149" spans="6:11" x14ac:dyDescent="0.2">
      <c r="F149" s="86" t="s">
        <v>145</v>
      </c>
      <c r="G149" s="86">
        <v>8121.21</v>
      </c>
      <c r="J149" s="55"/>
      <c r="K149" s="55"/>
    </row>
    <row r="150" spans="6:11" x14ac:dyDescent="0.2">
      <c r="F150" s="86" t="s">
        <v>89</v>
      </c>
      <c r="G150" s="86">
        <v>7276.85</v>
      </c>
      <c r="J150" s="55"/>
      <c r="K150" s="55"/>
    </row>
    <row r="151" spans="6:11" x14ac:dyDescent="0.2">
      <c r="F151" s="88" t="s">
        <v>80</v>
      </c>
      <c r="G151" s="88">
        <v>8315.34</v>
      </c>
      <c r="J151" s="55"/>
      <c r="K151" s="55"/>
    </row>
    <row r="152" spans="6:11" x14ac:dyDescent="0.2">
      <c r="F152" s="86" t="s">
        <v>82</v>
      </c>
      <c r="G152" s="86">
        <v>34913.58</v>
      </c>
      <c r="J152" s="55"/>
      <c r="K152" s="55"/>
    </row>
    <row r="153" spans="6:11" x14ac:dyDescent="0.2">
      <c r="F153" s="86" t="s">
        <v>92</v>
      </c>
      <c r="G153" s="86">
        <v>170297.22</v>
      </c>
      <c r="J153" s="55"/>
      <c r="K153" s="55"/>
    </row>
    <row r="154" spans="6:11" x14ac:dyDescent="0.2">
      <c r="F154" s="86" t="s">
        <v>98</v>
      </c>
      <c r="G154" s="86">
        <v>6298.96</v>
      </c>
      <c r="J154" s="55"/>
      <c r="K154" s="55"/>
    </row>
    <row r="155" spans="6:11" x14ac:dyDescent="0.2">
      <c r="F155" s="86" t="s">
        <v>102</v>
      </c>
      <c r="G155" s="86">
        <v>2839.4</v>
      </c>
      <c r="J155" s="55"/>
      <c r="K155" s="55"/>
    </row>
    <row r="156" spans="6:11" x14ac:dyDescent="0.2">
      <c r="F156" s="86">
        <v>20.14</v>
      </c>
      <c r="G156" s="86">
        <v>30288.3</v>
      </c>
      <c r="J156" s="55"/>
      <c r="K156" s="55"/>
    </row>
    <row r="157" spans="6:11" x14ac:dyDescent="0.2">
      <c r="F157" s="86">
        <v>20.25</v>
      </c>
      <c r="G157" s="86">
        <v>3252</v>
      </c>
      <c r="J157" s="55"/>
      <c r="K157" s="55"/>
    </row>
    <row r="158" spans="6:11" x14ac:dyDescent="0.2">
      <c r="F158" s="86" t="s">
        <v>169</v>
      </c>
      <c r="G158" s="86">
        <v>244</v>
      </c>
      <c r="J158" s="55"/>
      <c r="K158" s="55"/>
    </row>
    <row r="159" spans="6:11" x14ac:dyDescent="0.2">
      <c r="F159" s="86" t="s">
        <v>171</v>
      </c>
      <c r="G159" s="86">
        <v>1000</v>
      </c>
      <c r="J159" s="55"/>
      <c r="K159" s="55"/>
    </row>
    <row r="160" spans="6:11" x14ac:dyDescent="0.2">
      <c r="F160" s="86" t="s">
        <v>141</v>
      </c>
      <c r="G160" s="86">
        <v>59238.15</v>
      </c>
      <c r="J160" s="55"/>
      <c r="K160" s="55"/>
    </row>
    <row r="161" spans="5:11" x14ac:dyDescent="0.2">
      <c r="E161" s="34"/>
      <c r="F161" s="101" t="s">
        <v>164</v>
      </c>
      <c r="G161" s="102">
        <v>9163</v>
      </c>
      <c r="J161" s="55"/>
      <c r="K161" s="55"/>
    </row>
    <row r="162" spans="5:11" x14ac:dyDescent="0.2">
      <c r="E162" s="34"/>
      <c r="F162" s="34"/>
      <c r="G162" s="34"/>
      <c r="J162" s="55"/>
      <c r="K162" s="55"/>
    </row>
    <row r="163" spans="5:11" x14ac:dyDescent="0.2">
      <c r="E163" s="34"/>
      <c r="F163" s="34"/>
      <c r="G163" s="34"/>
      <c r="J163" s="55"/>
      <c r="K163" s="55"/>
    </row>
    <row r="164" spans="5:11" x14ac:dyDescent="0.2">
      <c r="E164" s="34"/>
      <c r="F164" s="34"/>
      <c r="G164" s="34"/>
      <c r="J164" s="55"/>
      <c r="K164" s="55"/>
    </row>
    <row r="165" spans="5:11" x14ac:dyDescent="0.2">
      <c r="E165" s="34"/>
      <c r="F165" s="34"/>
      <c r="G165" s="34"/>
      <c r="J165" s="55"/>
      <c r="K165" s="55"/>
    </row>
    <row r="166" spans="5:11" x14ac:dyDescent="0.2">
      <c r="E166" s="34"/>
      <c r="F166" s="34"/>
      <c r="G166" s="34"/>
      <c r="J166" s="55"/>
      <c r="K166" s="55"/>
    </row>
    <row r="167" spans="5:11" x14ac:dyDescent="0.2">
      <c r="E167" s="34"/>
      <c r="F167" s="34"/>
      <c r="G167" s="34"/>
      <c r="J167" s="55"/>
      <c r="K167" s="55"/>
    </row>
    <row r="168" spans="5:11" x14ac:dyDescent="0.2">
      <c r="E168" s="34"/>
      <c r="F168" s="34"/>
      <c r="G168" s="34"/>
      <c r="J168" s="55"/>
      <c r="K168" s="55"/>
    </row>
    <row r="169" spans="5:11" x14ac:dyDescent="0.2">
      <c r="E169" s="34"/>
      <c r="F169" s="34"/>
      <c r="G169" s="34"/>
      <c r="J169" s="55"/>
      <c r="K169" s="55"/>
    </row>
    <row r="170" spans="5:11" x14ac:dyDescent="0.2">
      <c r="E170" s="34"/>
      <c r="F170" s="34"/>
      <c r="G170" s="34"/>
      <c r="J170" s="55"/>
      <c r="K170" s="55"/>
    </row>
    <row r="171" spans="5:11" x14ac:dyDescent="0.2">
      <c r="E171" s="34"/>
      <c r="F171" s="34"/>
      <c r="G171" s="34"/>
      <c r="J171" s="55"/>
      <c r="K171" s="55"/>
    </row>
    <row r="172" spans="5:11" x14ac:dyDescent="0.2">
      <c r="E172" s="34"/>
      <c r="F172" s="34"/>
      <c r="G172" s="34"/>
      <c r="J172" s="55"/>
      <c r="K172" s="55"/>
    </row>
    <row r="173" spans="5:11" x14ac:dyDescent="0.2">
      <c r="E173" s="34"/>
      <c r="F173" s="34"/>
      <c r="G173" s="34"/>
      <c r="J173" s="55"/>
      <c r="K173" s="55"/>
    </row>
    <row r="174" spans="5:11" x14ac:dyDescent="0.2">
      <c r="E174" s="34"/>
      <c r="F174" s="34"/>
      <c r="G174" s="34"/>
      <c r="J174" s="55"/>
      <c r="K174" s="55"/>
    </row>
  </sheetData>
  <dataConsolidate/>
  <mergeCells count="8">
    <mergeCell ref="A130:E130"/>
    <mergeCell ref="A62:E62"/>
    <mergeCell ref="A2:E2"/>
    <mergeCell ref="A4:E4"/>
    <mergeCell ref="A5:E5"/>
    <mergeCell ref="A6:E6"/>
    <mergeCell ref="A7:E7"/>
    <mergeCell ref="A124:E124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opLeftCell="A2" workbookViewId="0">
      <selection activeCell="A26" sqref="A26:XFD26"/>
    </sheetView>
  </sheetViews>
  <sheetFormatPr baseColWidth="10" defaultColWidth="9.1640625" defaultRowHeight="15" x14ac:dyDescent="0.2"/>
  <cols>
    <col min="1" max="1" width="8" style="2" customWidth="1"/>
    <col min="2" max="2" width="12.5" style="2" customWidth="1"/>
    <col min="3" max="3" width="38" style="2" customWidth="1"/>
    <col min="4" max="4" width="54.5" style="2" customWidth="1"/>
    <col min="5" max="5" width="14.6640625" style="1" customWidth="1"/>
    <col min="6" max="6" width="9.83203125" style="1" bestFit="1" customWidth="1"/>
    <col min="7" max="7" width="14.5" style="1" customWidth="1"/>
    <col min="8" max="8" width="9.83203125" style="2" customWidth="1"/>
    <col min="9" max="9" width="0.1640625" style="2" hidden="1" customWidth="1"/>
    <col min="10" max="10" width="10" style="2" hidden="1" customWidth="1"/>
    <col min="11" max="12" width="10" style="2" bestFit="1" customWidth="1"/>
    <col min="13" max="16" width="11.5" style="2" bestFit="1" customWidth="1"/>
    <col min="17" max="16384" width="9.1640625" style="2"/>
  </cols>
  <sheetData>
    <row r="1" spans="1:12" hidden="1" x14ac:dyDescent="0.2">
      <c r="A1" s="2" t="s">
        <v>0</v>
      </c>
      <c r="B1" s="2">
        <v>8079001.0499999998</v>
      </c>
      <c r="E1" s="1" t="s">
        <v>5</v>
      </c>
    </row>
    <row r="2" spans="1:12" ht="16" x14ac:dyDescent="0.2">
      <c r="A2" s="127" t="s">
        <v>33</v>
      </c>
      <c r="B2" s="127"/>
      <c r="C2" s="127"/>
      <c r="D2" s="127"/>
      <c r="E2" s="127"/>
    </row>
    <row r="3" spans="1:12" x14ac:dyDescent="0.2">
      <c r="G3" s="4"/>
    </row>
    <row r="4" spans="1:12" ht="15.75" customHeight="1" x14ac:dyDescent="0.2">
      <c r="A4" s="128" t="s">
        <v>4</v>
      </c>
      <c r="B4" s="128"/>
      <c r="C4" s="128"/>
      <c r="D4" s="128"/>
      <c r="E4" s="128"/>
    </row>
    <row r="5" spans="1:12" ht="15.75" customHeight="1" x14ac:dyDescent="0.2">
      <c r="A5" s="128" t="s">
        <v>77</v>
      </c>
      <c r="B5" s="128"/>
      <c r="C5" s="128"/>
      <c r="D5" s="128"/>
      <c r="E5" s="128"/>
      <c r="G5" s="4"/>
    </row>
    <row r="6" spans="1:12" x14ac:dyDescent="0.2">
      <c r="A6" s="129" t="s">
        <v>35</v>
      </c>
      <c r="B6" s="129"/>
      <c r="C6" s="129"/>
      <c r="D6" s="129"/>
      <c r="E6" s="129"/>
    </row>
    <row r="7" spans="1:12" ht="16" thickBot="1" x14ac:dyDescent="0.25">
      <c r="A7" s="126" t="s">
        <v>8</v>
      </c>
      <c r="B7" s="126"/>
      <c r="C7" s="126"/>
      <c r="D7" s="126"/>
      <c r="E7" s="126"/>
      <c r="J7" s="3"/>
      <c r="K7" s="3"/>
      <c r="L7" s="3"/>
    </row>
    <row r="8" spans="1:12" ht="30" x14ac:dyDescent="0.2">
      <c r="A8" s="13" t="s">
        <v>11</v>
      </c>
      <c r="B8" s="14" t="s">
        <v>6</v>
      </c>
      <c r="C8" s="15" t="s">
        <v>1</v>
      </c>
      <c r="D8" s="15" t="s">
        <v>2</v>
      </c>
      <c r="E8" s="15" t="s">
        <v>3</v>
      </c>
      <c r="F8" s="16" t="s">
        <v>10</v>
      </c>
      <c r="G8" s="17" t="s">
        <v>18</v>
      </c>
    </row>
    <row r="9" spans="1:12" x14ac:dyDescent="0.2">
      <c r="A9" s="18" t="s">
        <v>12</v>
      </c>
      <c r="B9" s="22">
        <f>17057.25-375.3</f>
        <v>16681.95</v>
      </c>
      <c r="C9" s="19" t="s">
        <v>100</v>
      </c>
      <c r="D9" s="96" t="s">
        <v>239</v>
      </c>
      <c r="E9" s="97" t="s">
        <v>116</v>
      </c>
      <c r="F9" s="23" t="s">
        <v>240</v>
      </c>
      <c r="G9" s="98" t="s">
        <v>18</v>
      </c>
      <c r="J9" s="3"/>
    </row>
    <row r="10" spans="1:12" x14ac:dyDescent="0.2">
      <c r="A10" s="18" t="s">
        <v>13</v>
      </c>
      <c r="B10" s="22">
        <v>375.3</v>
      </c>
      <c r="C10" s="19" t="s">
        <v>100</v>
      </c>
      <c r="D10" s="19" t="s">
        <v>241</v>
      </c>
      <c r="E10" s="97" t="s">
        <v>116</v>
      </c>
      <c r="F10" s="23" t="s">
        <v>240</v>
      </c>
      <c r="G10" s="24" t="s">
        <v>18</v>
      </c>
    </row>
    <row r="11" spans="1:12" x14ac:dyDescent="0.2">
      <c r="A11" s="18" t="s">
        <v>14</v>
      </c>
      <c r="B11" s="22">
        <v>53730.2</v>
      </c>
      <c r="C11" s="19" t="s">
        <v>100</v>
      </c>
      <c r="D11" s="19" t="s">
        <v>239</v>
      </c>
      <c r="E11" s="97" t="s">
        <v>116</v>
      </c>
      <c r="F11" s="23" t="s">
        <v>242</v>
      </c>
      <c r="G11" s="24" t="s">
        <v>18</v>
      </c>
    </row>
    <row r="12" spans="1:12" x14ac:dyDescent="0.2">
      <c r="A12" s="91">
        <v>4</v>
      </c>
      <c r="B12" s="92">
        <f>42927.55-2126.7</f>
        <v>40800.850000000006</v>
      </c>
      <c r="C12" s="93" t="s">
        <v>100</v>
      </c>
      <c r="D12" s="93" t="s">
        <v>239</v>
      </c>
      <c r="E12" s="97" t="s">
        <v>121</v>
      </c>
      <c r="F12" s="94" t="s">
        <v>242</v>
      </c>
      <c r="G12" s="95" t="s">
        <v>18</v>
      </c>
    </row>
    <row r="13" spans="1:12" ht="16" thickBot="1" x14ac:dyDescent="0.25">
      <c r="A13" s="25">
        <v>5</v>
      </c>
      <c r="B13" s="26">
        <v>2126.6999999999998</v>
      </c>
      <c r="C13" s="27" t="s">
        <v>100</v>
      </c>
      <c r="D13" s="99" t="s">
        <v>241</v>
      </c>
      <c r="E13" s="97" t="s">
        <v>121</v>
      </c>
      <c r="F13" s="28" t="s">
        <v>242</v>
      </c>
      <c r="G13" s="29" t="s">
        <v>18</v>
      </c>
    </row>
    <row r="14" spans="1:12" x14ac:dyDescent="0.2">
      <c r="A14" s="5"/>
      <c r="B14" s="4"/>
      <c r="C14" s="1"/>
      <c r="D14" s="1"/>
      <c r="E14" s="6"/>
      <c r="F14" s="7"/>
      <c r="G14" s="8"/>
    </row>
    <row r="15" spans="1:12" ht="16" thickBot="1" x14ac:dyDescent="0.25">
      <c r="A15" s="126" t="s">
        <v>9</v>
      </c>
      <c r="B15" s="126"/>
      <c r="C15" s="126"/>
      <c r="D15" s="126"/>
      <c r="E15" s="126"/>
    </row>
    <row r="16" spans="1:12" ht="30" x14ac:dyDescent="0.2">
      <c r="A16" s="13" t="s">
        <v>11</v>
      </c>
      <c r="B16" s="14" t="s">
        <v>7</v>
      </c>
      <c r="C16" s="16" t="s">
        <v>1</v>
      </c>
      <c r="D16" s="16" t="s">
        <v>2</v>
      </c>
      <c r="E16" s="16" t="s">
        <v>3</v>
      </c>
      <c r="F16" s="16" t="s">
        <v>10</v>
      </c>
      <c r="G16" s="17" t="s">
        <v>18</v>
      </c>
    </row>
    <row r="17" spans="1:7" x14ac:dyDescent="0.2">
      <c r="A17" s="18" t="s">
        <v>12</v>
      </c>
      <c r="B17" s="100">
        <v>15133.93</v>
      </c>
      <c r="C17" s="31" t="s">
        <v>243</v>
      </c>
      <c r="D17" s="31" t="s">
        <v>244</v>
      </c>
      <c r="E17" s="97" t="s">
        <v>238</v>
      </c>
      <c r="F17" s="31" t="s">
        <v>240</v>
      </c>
      <c r="G17" s="98" t="s">
        <v>18</v>
      </c>
    </row>
    <row r="18" spans="1:7" x14ac:dyDescent="0.2">
      <c r="A18" s="18" t="s">
        <v>13</v>
      </c>
      <c r="B18" s="100">
        <v>85758.91</v>
      </c>
      <c r="C18" s="31" t="s">
        <v>243</v>
      </c>
      <c r="D18" s="31" t="s">
        <v>244</v>
      </c>
      <c r="E18" s="97" t="s">
        <v>238</v>
      </c>
      <c r="F18" s="31" t="s">
        <v>242</v>
      </c>
      <c r="G18" s="98" t="s">
        <v>18</v>
      </c>
    </row>
    <row r="19" spans="1:7" x14ac:dyDescent="0.2">
      <c r="A19" s="18" t="s">
        <v>14</v>
      </c>
      <c r="B19" s="30"/>
      <c r="C19" s="31"/>
      <c r="D19" s="31"/>
      <c r="E19" s="20"/>
      <c r="F19" s="32"/>
      <c r="G19" s="21" t="s">
        <v>18</v>
      </c>
    </row>
    <row r="20" spans="1:7" x14ac:dyDescent="0.2">
      <c r="A20" s="18" t="s">
        <v>15</v>
      </c>
      <c r="B20" s="30"/>
      <c r="C20" s="31"/>
      <c r="D20" s="31"/>
      <c r="E20" s="20"/>
      <c r="F20" s="32"/>
      <c r="G20" s="21" t="s">
        <v>18</v>
      </c>
    </row>
    <row r="21" spans="1:7" x14ac:dyDescent="0.2">
      <c r="A21" s="18" t="s">
        <v>16</v>
      </c>
      <c r="B21" s="30"/>
      <c r="C21" s="31"/>
      <c r="D21" s="31"/>
      <c r="E21" s="20"/>
      <c r="F21" s="32"/>
      <c r="G21" s="21" t="s">
        <v>18</v>
      </c>
    </row>
    <row r="22" spans="1:7" x14ac:dyDescent="0.2">
      <c r="A22" s="18" t="s">
        <v>17</v>
      </c>
      <c r="B22" s="30"/>
      <c r="C22" s="31"/>
      <c r="D22" s="31"/>
      <c r="E22" s="20"/>
      <c r="F22" s="32"/>
      <c r="G22" s="21" t="s">
        <v>18</v>
      </c>
    </row>
    <row r="23" spans="1:7" x14ac:dyDescent="0.2">
      <c r="A23" s="18" t="s">
        <v>19</v>
      </c>
      <c r="B23" s="30"/>
      <c r="C23" s="31"/>
      <c r="D23" s="31"/>
      <c r="E23" s="20"/>
      <c r="F23" s="32"/>
      <c r="G23" s="21" t="s">
        <v>18</v>
      </c>
    </row>
    <row r="24" spans="1:7" x14ac:dyDescent="0.2">
      <c r="A24" s="18" t="s">
        <v>20</v>
      </c>
      <c r="B24" s="33"/>
      <c r="C24" s="31"/>
      <c r="D24" s="31"/>
      <c r="E24" s="20"/>
      <c r="F24" s="32"/>
      <c r="G24" s="21" t="s">
        <v>18</v>
      </c>
    </row>
    <row r="25" spans="1:7" x14ac:dyDescent="0.2">
      <c r="A25" s="5"/>
      <c r="B25" s="9"/>
      <c r="C25" s="10"/>
      <c r="D25" s="10"/>
      <c r="E25" s="11"/>
      <c r="F25" s="8"/>
      <c r="G25" s="8"/>
    </row>
    <row r="26" spans="1:7" x14ac:dyDescent="0.2">
      <c r="F26" s="4"/>
    </row>
    <row r="28" spans="1:7" x14ac:dyDescent="0.2">
      <c r="E28" s="4"/>
    </row>
    <row r="29" spans="1:7" x14ac:dyDescent="0.2">
      <c r="D29" s="3"/>
    </row>
  </sheetData>
  <mergeCells count="6">
    <mergeCell ref="A15:E15"/>
    <mergeCell ref="A2:E2"/>
    <mergeCell ref="A4:E4"/>
    <mergeCell ref="A5:E5"/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VP AC + VP PC</vt:lpstr>
      <vt:lpstr>SV</vt:lpstr>
      <vt:lpstr>'VP AC + VP PC'!Print_Area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ZAVOI</dc:creator>
  <cp:lastModifiedBy>Microsoft Office User</cp:lastModifiedBy>
  <cp:lastPrinted>2020-10-05T06:06:27Z</cp:lastPrinted>
  <dcterms:created xsi:type="dcterms:W3CDTF">2016-09-08T13:11:52Z</dcterms:created>
  <dcterms:modified xsi:type="dcterms:W3CDTF">2020-10-06T12:47:44Z</dcterms:modified>
</cp:coreProperties>
</file>