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3.01.2022" sheetId="2" r:id="rId1"/>
  </sheets>
  <externalReferences>
    <externalReference r:id="rId2"/>
  </externalReferences>
  <definedNames>
    <definedName name="_12PROCENT_1" localSheetId="0">#REF!</definedName>
    <definedName name="_12PROCENT_1">#REF!</definedName>
    <definedName name="_12PROCENT_2" localSheetId="0">#REF!</definedName>
    <definedName name="_12PROCENT_2">#REF!</definedName>
    <definedName name="_16PROCENT_2" localSheetId="0">#REF!</definedName>
    <definedName name="_16PROCENT_2">#REF!</definedName>
    <definedName name="_3PR_1" localSheetId="0">'[1]Satu Mare'!#REF!</definedName>
    <definedName name="_3PR_1">'[1]Satu Mare'!#REF!</definedName>
    <definedName name="_4PR_1" localSheetId="0">'[1]Satu Mare'!#REF!</definedName>
    <definedName name="_4PR_1">'[1]Satu Mare'!#REF!</definedName>
    <definedName name="_6PR_2" localSheetId="0">'[1]Satu Mare'!#REF!</definedName>
    <definedName name="_6PR_2">'[1]Satu Mare'!#REF!</definedName>
    <definedName name="_8PR_2" localSheetId="0">'[1]Satu Mare'!#REF!</definedName>
    <definedName name="_8PR_2">'[1]Satu Mare'!#REF!</definedName>
    <definedName name="_9PROCENT_1" localSheetId="0">#REF!</definedName>
    <definedName name="_9PROCENT_1">#REF!</definedName>
    <definedName name="_xlnm._FilterDatabase" localSheetId="0" hidden="1">'13.01.2022'!$A$1:$F$1</definedName>
    <definedName name="A123_" localSheetId="0">'[1]Satu Mare'!#REF!</definedName>
    <definedName name="A123_">'[1]Satu Mare'!#REF!</definedName>
    <definedName name="aaa" localSheetId="0">#REF!</definedName>
    <definedName name="aaa">#REF!</definedName>
    <definedName name="as" localSheetId="0">'[1]Satu Mare'!#REF!</definedName>
    <definedName name="as">'[1]Satu Mare'!#REF!</definedName>
    <definedName name="asd" localSheetId="0">#REF!</definedName>
    <definedName name="asd">#REF!</definedName>
    <definedName name="Asdb123" localSheetId="0">#REF!</definedName>
    <definedName name="Asdb123">#REF!</definedName>
    <definedName name="b" localSheetId="0">#REF!</definedName>
    <definedName name="b">#REF!</definedName>
    <definedName name="buget_campanie_de_informare_constentizare" localSheetId="0">#REF!</definedName>
    <definedName name="buget_campanie_de_informare_constentizare">#REF!</definedName>
    <definedName name="dfgDASf32" localSheetId="0">'[1]Satu Mare'!#REF!</definedName>
    <definedName name="dfgDASf32">'[1]Satu Mare'!#REF!</definedName>
    <definedName name="ff">'[1]Satu Mare'!#REF!</definedName>
    <definedName name="PR" localSheetId="0">'[1]Satu Mare'!#REF!</definedName>
    <definedName name="PR">'[1]Satu Mare'!#REF!</definedName>
    <definedName name="_xlnm.Print_Titles" localSheetId="0">'13.01.2022'!$1:$1</definedName>
    <definedName name="PROCENT" localSheetId="0">#REF!</definedName>
    <definedName name="PROCENT">#REF!</definedName>
    <definedName name="x" localSheetId="0">#REF!</definedName>
    <definedName name="x">#REF!</definedName>
  </definedNames>
  <calcPr calcId="152511" calcMode="manual"/>
</workbook>
</file>

<file path=xl/calcChain.xml><?xml version="1.0" encoding="utf-8"?>
<calcChain xmlns="http://schemas.openxmlformats.org/spreadsheetml/2006/main">
  <c r="E8" i="2" l="1"/>
  <c r="E7" i="2"/>
  <c r="E3" i="2"/>
  <c r="E2" i="2"/>
</calcChain>
</file>

<file path=xl/sharedStrings.xml><?xml version="1.0" encoding="utf-8"?>
<sst xmlns="http://schemas.openxmlformats.org/spreadsheetml/2006/main" count="69" uniqueCount="46">
  <si>
    <t>Nr. crt.</t>
  </si>
  <si>
    <t>Instituția publică</t>
  </si>
  <si>
    <t>Denumire Furnizor/ Prestator</t>
  </si>
  <si>
    <t>Explicație plată</t>
  </si>
  <si>
    <t>Suma platită</t>
  </si>
  <si>
    <t>Data</t>
  </si>
  <si>
    <t>ANCPI</t>
  </si>
  <si>
    <t>Salariati Ancpi</t>
  </si>
  <si>
    <t>Salarii de baza</t>
  </si>
  <si>
    <t>Sporuri pentru conditii de munca</t>
  </si>
  <si>
    <t>Alte sporuri</t>
  </si>
  <si>
    <t>Indemnizatii platite unor persoane din afara unitatii</t>
  </si>
  <si>
    <t>Alte drepturi salariale in bani</t>
  </si>
  <si>
    <t>Cam</t>
  </si>
  <si>
    <t>Norma de hrana</t>
  </si>
  <si>
    <t>Sume aferente persoanelor cu handicap neincadrate</t>
  </si>
  <si>
    <t>Finantare nationala por 15%</t>
  </si>
  <si>
    <t>Finantare externa nerambursabila por 85%</t>
  </si>
  <si>
    <t>Orange Romania Sa</t>
  </si>
  <si>
    <t>Servicii telefonie fixa si mobila</t>
  </si>
  <si>
    <t>Servicii telefonie fixa si mobila pc</t>
  </si>
  <si>
    <t>Distri Run Serv 2000 Srl</t>
  </si>
  <si>
    <t>Materiale consumabile</t>
  </si>
  <si>
    <t>Materiale de curatenie</t>
  </si>
  <si>
    <t>Lukoil Romania Srl</t>
  </si>
  <si>
    <t>Furnizare carburant decembrie</t>
  </si>
  <si>
    <t>Esri Romania Srl</t>
  </si>
  <si>
    <t>Servicii de mentenanta corectiva pc</t>
  </si>
  <si>
    <t>Saifi</t>
  </si>
  <si>
    <t>Energie termica noiembrie</t>
  </si>
  <si>
    <t>Prestari servicii  decembrie</t>
  </si>
  <si>
    <t>Prestari servicii noiembrie</t>
  </si>
  <si>
    <t>Chirie oug 173 2020 decembrie</t>
  </si>
  <si>
    <t>Monitorul Oficial Ra</t>
  </si>
  <si>
    <t>Publicari monitorul oficial</t>
  </si>
  <si>
    <t>Furnizare carburant decembrie pc</t>
  </si>
  <si>
    <t>Enel Energie Muntenia Sa</t>
  </si>
  <si>
    <t>Servicii energie electrica mogosoaia noiembrie</t>
  </si>
  <si>
    <t>Rofusion Advertising Srl</t>
  </si>
  <si>
    <t xml:space="preserve">Servicii publicitate anunt concurs </t>
  </si>
  <si>
    <t>Infinity Enterprise Srl</t>
  </si>
  <si>
    <t>Achizitie pixuri</t>
  </si>
  <si>
    <t>Servicii mentenanta evolutiva pc</t>
  </si>
  <si>
    <t>Posta Romana Sa</t>
  </si>
  <si>
    <t>Taxe postale decembrie</t>
  </si>
  <si>
    <t>Avans deplasare interna diurna cazare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</si>
</sst>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15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164" fontId="4" fillId="0" borderId="0" xfId="1" applyNumberFormat="1" applyFont="1" applyAlignment="1">
      <alignment horizontal="right" vertical="center" wrapText="1"/>
    </xf>
    <xf numFmtId="14" fontId="4" fillId="0" borderId="0" xfId="1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right" vertical="center"/>
    </xf>
  </cellXfs>
  <cellStyles count="4">
    <cellStyle name="Normal" xfId="0" builtinId="0"/>
    <cellStyle name="Normal 2" xfId="2"/>
    <cellStyle name="Normal 2 2" xfId="3"/>
    <cellStyle name="Normal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ad"/>
      <sheetName val="Brasov"/>
      <sheetName val="Buzau"/>
      <sheetName val="Caras"/>
      <sheetName val="Cluj"/>
      <sheetName val="Constanta"/>
      <sheetName val="Galati"/>
      <sheetName val="Giurgiu"/>
      <sheetName val="Gorj"/>
      <sheetName val="Hunedoara"/>
      <sheetName val="Iasi"/>
      <sheetName val="Ilfov"/>
      <sheetName val="Maramures"/>
      <sheetName val="Mures"/>
      <sheetName val="Olt"/>
      <sheetName val="Prahova"/>
      <sheetName val="Satu Mare"/>
      <sheetName val="Vaslui"/>
      <sheetName val="Centralizator"/>
      <sheetName val="ESTIMARE VENITURI"/>
      <sheetName val="1.3 Cofinantare"/>
      <sheetName val="2.1 lista orase L1"/>
      <sheetName val="3.1 conversie CF si PAD"/>
      <sheetName val="4.1 Camp  inf"/>
      <sheetName val="4.2..4.4 instruire"/>
      <sheetName val="4.5"/>
      <sheetName val="4.training ANCPI_buget"/>
      <sheetName val="5.1 5.2 cost posesii_ mosteniri"/>
      <sheetName val="5.5 Legea 165"/>
      <sheetName val="5.8 5.9 Dotari CNC "/>
      <sheetName val="5.12 chelt sup functional"/>
      <sheetName val="BUGET"/>
      <sheetName val="6. ICT"/>
      <sheetName val="7. costuri personal per. de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0">
          <cell r="M20">
            <v>0</v>
          </cell>
        </row>
      </sheetData>
      <sheetData sheetId="19">
        <row r="20">
          <cell r="F20">
            <v>143000</v>
          </cell>
        </row>
      </sheetData>
      <sheetData sheetId="20"/>
      <sheetData sheetId="21"/>
      <sheetData sheetId="22"/>
      <sheetData sheetId="23">
        <row r="28">
          <cell r="C28">
            <v>164000</v>
          </cell>
        </row>
      </sheetData>
      <sheetData sheetId="24"/>
      <sheetData sheetId="25"/>
      <sheetData sheetId="26"/>
      <sheetData sheetId="27"/>
      <sheetData sheetId="28">
        <row r="23">
          <cell r="D23">
            <v>83404000</v>
          </cell>
        </row>
      </sheetData>
      <sheetData sheetId="29"/>
      <sheetData sheetId="30"/>
      <sheetData sheetId="31"/>
      <sheetData sheetId="32">
        <row r="55">
          <cell r="D55">
            <v>7679000</v>
          </cell>
        </row>
      </sheetData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2"/>
  <sheetViews>
    <sheetView tabSelected="1" zoomScale="115" zoomScaleNormal="115" workbookViewId="0">
      <selection activeCell="B36" sqref="B36"/>
    </sheetView>
  </sheetViews>
  <sheetFormatPr defaultColWidth="9.140625" defaultRowHeight="12.75" x14ac:dyDescent="0.25"/>
  <cols>
    <col min="1" max="1" width="6.85546875" style="5" bestFit="1" customWidth="1"/>
    <col min="2" max="2" width="16.140625" style="5" bestFit="1" customWidth="1"/>
    <col min="3" max="3" width="44.7109375" style="6" bestFit="1" customWidth="1"/>
    <col min="4" max="4" width="61.7109375" style="6" customWidth="1"/>
    <col min="5" max="5" width="12.5703125" style="7" bestFit="1" customWidth="1"/>
    <col min="6" max="6" width="10.140625" style="8" bestFit="1" customWidth="1"/>
    <col min="7" max="16384" width="9.140625" style="5"/>
  </cols>
  <sheetData>
    <row r="1" spans="1:6" ht="25.5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</row>
    <row r="2" spans="1:6" x14ac:dyDescent="0.25">
      <c r="A2" s="11">
        <v>1</v>
      </c>
      <c r="B2" s="11" t="s">
        <v>6</v>
      </c>
      <c r="C2" s="9" t="s">
        <v>7</v>
      </c>
      <c r="D2" s="9" t="s">
        <v>8</v>
      </c>
      <c r="E2" s="10">
        <f>4341688+138119</f>
        <v>4479807</v>
      </c>
      <c r="F2" s="12">
        <v>44574</v>
      </c>
    </row>
    <row r="3" spans="1:6" x14ac:dyDescent="0.25">
      <c r="A3" s="11"/>
      <c r="B3" s="11"/>
      <c r="C3" s="9" t="s">
        <v>7</v>
      </c>
      <c r="D3" s="9" t="s">
        <v>9</v>
      </c>
      <c r="E3" s="10">
        <f>11899+451968</f>
        <v>463867</v>
      </c>
      <c r="F3" s="12">
        <v>44574</v>
      </c>
    </row>
    <row r="4" spans="1:6" x14ac:dyDescent="0.25">
      <c r="A4" s="11"/>
      <c r="B4" s="11"/>
      <c r="C4" s="9" t="s">
        <v>7</v>
      </c>
      <c r="D4" s="9" t="s">
        <v>10</v>
      </c>
      <c r="E4" s="10">
        <v>3641</v>
      </c>
      <c r="F4" s="12">
        <v>44574</v>
      </c>
    </row>
    <row r="5" spans="1:6" x14ac:dyDescent="0.25">
      <c r="A5" s="11"/>
      <c r="B5" s="11"/>
      <c r="C5" s="9" t="s">
        <v>7</v>
      </c>
      <c r="D5" s="9" t="s">
        <v>11</v>
      </c>
      <c r="E5" s="10">
        <v>116480</v>
      </c>
      <c r="F5" s="12">
        <v>44574</v>
      </c>
    </row>
    <row r="6" spans="1:6" x14ac:dyDescent="0.25">
      <c r="A6" s="11"/>
      <c r="B6" s="11"/>
      <c r="C6" s="9" t="s">
        <v>7</v>
      </c>
      <c r="D6" s="9" t="s">
        <v>12</v>
      </c>
      <c r="E6" s="10">
        <v>23977</v>
      </c>
      <c r="F6" s="12">
        <v>44574</v>
      </c>
    </row>
    <row r="7" spans="1:6" x14ac:dyDescent="0.25">
      <c r="A7" s="11"/>
      <c r="B7" s="11"/>
      <c r="C7" s="9" t="s">
        <v>7</v>
      </c>
      <c r="D7" s="9" t="s">
        <v>13</v>
      </c>
      <c r="E7" s="10">
        <f>108472+3408</f>
        <v>111880</v>
      </c>
      <c r="F7" s="12">
        <v>44574</v>
      </c>
    </row>
    <row r="8" spans="1:6" x14ac:dyDescent="0.25">
      <c r="A8" s="11"/>
      <c r="B8" s="11"/>
      <c r="C8" s="9" t="s">
        <v>7</v>
      </c>
      <c r="D8" s="9" t="s">
        <v>14</v>
      </c>
      <c r="E8" s="10">
        <f>279210+12462</f>
        <v>291672</v>
      </c>
      <c r="F8" s="12">
        <v>44574</v>
      </c>
    </row>
    <row r="9" spans="1:6" x14ac:dyDescent="0.25">
      <c r="A9" s="11"/>
      <c r="B9" s="11"/>
      <c r="C9" s="9" t="s">
        <v>7</v>
      </c>
      <c r="D9" s="9" t="s">
        <v>15</v>
      </c>
      <c r="E9" s="10">
        <v>26602</v>
      </c>
      <c r="F9" s="12">
        <v>44574</v>
      </c>
    </row>
    <row r="10" spans="1:6" x14ac:dyDescent="0.25">
      <c r="A10" s="11"/>
      <c r="B10" s="11"/>
      <c r="C10" s="9" t="s">
        <v>7</v>
      </c>
      <c r="D10" s="9" t="s">
        <v>16</v>
      </c>
      <c r="E10" s="10">
        <v>24078.3</v>
      </c>
      <c r="F10" s="12">
        <v>44574</v>
      </c>
    </row>
    <row r="11" spans="1:6" x14ac:dyDescent="0.25">
      <c r="A11" s="11"/>
      <c r="B11" s="11"/>
      <c r="C11" s="9" t="s">
        <v>7</v>
      </c>
      <c r="D11" s="9" t="s">
        <v>17</v>
      </c>
      <c r="E11" s="10">
        <v>136443.70000000001</v>
      </c>
      <c r="F11" s="12">
        <v>44574</v>
      </c>
    </row>
    <row r="12" spans="1:6" x14ac:dyDescent="0.25">
      <c r="A12" s="11"/>
      <c r="B12" s="11"/>
      <c r="C12" s="9" t="s">
        <v>18</v>
      </c>
      <c r="D12" s="9" t="s">
        <v>19</v>
      </c>
      <c r="E12" s="10">
        <v>45462.9</v>
      </c>
      <c r="F12" s="12">
        <v>44574</v>
      </c>
    </row>
    <row r="13" spans="1:6" x14ac:dyDescent="0.25">
      <c r="A13" s="11"/>
      <c r="B13" s="11"/>
      <c r="C13" s="9" t="s">
        <v>18</v>
      </c>
      <c r="D13" s="9" t="s">
        <v>20</v>
      </c>
      <c r="E13" s="10">
        <v>141.35</v>
      </c>
      <c r="F13" s="12">
        <v>44574</v>
      </c>
    </row>
    <row r="14" spans="1:6" x14ac:dyDescent="0.25">
      <c r="A14" s="11"/>
      <c r="B14" s="11"/>
      <c r="C14" s="9" t="s">
        <v>21</v>
      </c>
      <c r="D14" s="9" t="s">
        <v>22</v>
      </c>
      <c r="E14" s="10">
        <v>1781.43</v>
      </c>
      <c r="F14" s="12">
        <v>44574</v>
      </c>
    </row>
    <row r="15" spans="1:6" x14ac:dyDescent="0.25">
      <c r="A15" s="11"/>
      <c r="B15" s="11"/>
      <c r="C15" s="9" t="s">
        <v>21</v>
      </c>
      <c r="D15" s="9" t="s">
        <v>23</v>
      </c>
      <c r="E15" s="10">
        <v>575.96</v>
      </c>
      <c r="F15" s="12">
        <v>44574</v>
      </c>
    </row>
    <row r="16" spans="1:6" x14ac:dyDescent="0.25">
      <c r="A16" s="11"/>
      <c r="B16" s="11"/>
      <c r="C16" s="9" t="s">
        <v>24</v>
      </c>
      <c r="D16" s="9" t="s">
        <v>25</v>
      </c>
      <c r="E16" s="10">
        <v>11886.71</v>
      </c>
      <c r="F16" s="12">
        <v>44574</v>
      </c>
    </row>
    <row r="17" spans="1:6" x14ac:dyDescent="0.25">
      <c r="A17" s="11"/>
      <c r="B17" s="11"/>
      <c r="C17" s="9" t="s">
        <v>26</v>
      </c>
      <c r="D17" s="9" t="s">
        <v>27</v>
      </c>
      <c r="E17" s="10">
        <v>161960.19</v>
      </c>
      <c r="F17" s="12">
        <v>44574</v>
      </c>
    </row>
    <row r="18" spans="1:6" x14ac:dyDescent="0.25">
      <c r="A18" s="11"/>
      <c r="B18" s="11"/>
      <c r="C18" s="9" t="s">
        <v>28</v>
      </c>
      <c r="D18" s="9" t="s">
        <v>29</v>
      </c>
      <c r="E18" s="10">
        <v>48738.65</v>
      </c>
      <c r="F18" s="12">
        <v>44574</v>
      </c>
    </row>
    <row r="19" spans="1:6" x14ac:dyDescent="0.25">
      <c r="A19" s="11"/>
      <c r="B19" s="11"/>
      <c r="C19" s="9" t="s">
        <v>28</v>
      </c>
      <c r="D19" s="9" t="s">
        <v>30</v>
      </c>
      <c r="E19" s="10">
        <v>147766.54999999999</v>
      </c>
      <c r="F19" s="12">
        <v>44574</v>
      </c>
    </row>
    <row r="20" spans="1:6" x14ac:dyDescent="0.25">
      <c r="A20" s="11"/>
      <c r="B20" s="11"/>
      <c r="C20" s="9" t="s">
        <v>28</v>
      </c>
      <c r="D20" s="9" t="s">
        <v>31</v>
      </c>
      <c r="E20" s="10">
        <v>147766.54999999999</v>
      </c>
      <c r="F20" s="12">
        <v>44574</v>
      </c>
    </row>
    <row r="21" spans="1:6" x14ac:dyDescent="0.25">
      <c r="A21" s="11"/>
      <c r="B21" s="11"/>
      <c r="C21" s="9" t="s">
        <v>28</v>
      </c>
      <c r="D21" s="9" t="s">
        <v>32</v>
      </c>
      <c r="E21" s="10">
        <v>63029.55</v>
      </c>
      <c r="F21" s="12">
        <v>44574</v>
      </c>
    </row>
    <row r="22" spans="1:6" x14ac:dyDescent="0.25">
      <c r="A22" s="11"/>
      <c r="B22" s="11"/>
      <c r="C22" s="9" t="s">
        <v>33</v>
      </c>
      <c r="D22" s="9" t="s">
        <v>34</v>
      </c>
      <c r="E22" s="10">
        <v>427</v>
      </c>
      <c r="F22" s="12">
        <v>44574</v>
      </c>
    </row>
    <row r="23" spans="1:6" x14ac:dyDescent="0.25">
      <c r="A23" s="11"/>
      <c r="B23" s="11"/>
      <c r="C23" s="9" t="s">
        <v>24</v>
      </c>
      <c r="D23" s="9" t="s">
        <v>35</v>
      </c>
      <c r="E23" s="10">
        <v>435.78</v>
      </c>
      <c r="F23" s="12">
        <v>44574</v>
      </c>
    </row>
    <row r="24" spans="1:6" x14ac:dyDescent="0.25">
      <c r="A24" s="11"/>
      <c r="B24" s="11"/>
      <c r="C24" s="9" t="s">
        <v>36</v>
      </c>
      <c r="D24" s="9" t="s">
        <v>37</v>
      </c>
      <c r="E24" s="10">
        <v>298.06</v>
      </c>
      <c r="F24" s="12">
        <v>44574</v>
      </c>
    </row>
    <row r="25" spans="1:6" x14ac:dyDescent="0.25">
      <c r="A25" s="11"/>
      <c r="B25" s="11"/>
      <c r="C25" s="9" t="s">
        <v>38</v>
      </c>
      <c r="D25" s="9" t="s">
        <v>39</v>
      </c>
      <c r="E25" s="10">
        <v>50.58</v>
      </c>
      <c r="F25" s="12">
        <v>44574</v>
      </c>
    </row>
    <row r="26" spans="1:6" x14ac:dyDescent="0.25">
      <c r="A26" s="11"/>
      <c r="B26" s="11"/>
      <c r="C26" s="13" t="s">
        <v>40</v>
      </c>
      <c r="D26" s="13" t="s">
        <v>41</v>
      </c>
      <c r="E26" s="10">
        <v>2228.2800000000002</v>
      </c>
      <c r="F26" s="12">
        <v>44574</v>
      </c>
    </row>
    <row r="27" spans="1:6" x14ac:dyDescent="0.25">
      <c r="A27" s="11"/>
      <c r="B27" s="11"/>
      <c r="C27" s="13" t="s">
        <v>26</v>
      </c>
      <c r="D27" s="13" t="s">
        <v>42</v>
      </c>
      <c r="E27" s="10">
        <v>359499</v>
      </c>
      <c r="F27" s="12">
        <v>44574</v>
      </c>
    </row>
    <row r="28" spans="1:6" x14ac:dyDescent="0.25">
      <c r="A28" s="11"/>
      <c r="B28" s="11"/>
      <c r="C28" s="13" t="s">
        <v>43</v>
      </c>
      <c r="D28" s="13" t="s">
        <v>44</v>
      </c>
      <c r="E28" s="14">
        <v>63.6</v>
      </c>
      <c r="F28" s="12">
        <v>44574</v>
      </c>
    </row>
    <row r="29" spans="1:6" x14ac:dyDescent="0.25">
      <c r="A29" s="11"/>
      <c r="B29" s="11"/>
      <c r="C29" s="13" t="s">
        <v>43</v>
      </c>
      <c r="D29" s="13" t="s">
        <v>44</v>
      </c>
      <c r="E29" s="14">
        <v>300</v>
      </c>
      <c r="F29" s="12">
        <v>44574</v>
      </c>
    </row>
    <row r="30" spans="1:6" x14ac:dyDescent="0.25">
      <c r="A30" s="11"/>
      <c r="B30" s="11"/>
      <c r="C30" s="13" t="s">
        <v>43</v>
      </c>
      <c r="D30" s="13" t="s">
        <v>44</v>
      </c>
      <c r="E30" s="10">
        <v>4798.7299999999996</v>
      </c>
      <c r="F30" s="12">
        <v>44574</v>
      </c>
    </row>
    <row r="31" spans="1:6" x14ac:dyDescent="0.25">
      <c r="A31" s="11"/>
      <c r="B31" s="11"/>
      <c r="C31" s="9" t="s">
        <v>7</v>
      </c>
      <c r="D31" s="9" t="s">
        <v>45</v>
      </c>
      <c r="E31" s="10">
        <v>540</v>
      </c>
      <c r="F31" s="12">
        <v>44574</v>
      </c>
    </row>
    <row r="32" spans="1:6" x14ac:dyDescent="0.25">
      <c r="A32" s="11"/>
      <c r="B32" s="11"/>
      <c r="C32" s="9" t="s">
        <v>7</v>
      </c>
      <c r="D32" s="9" t="s">
        <v>45</v>
      </c>
      <c r="E32" s="10">
        <v>270</v>
      </c>
      <c r="F32" s="12">
        <v>44574</v>
      </c>
    </row>
  </sheetData>
  <mergeCells count="2">
    <mergeCell ref="A2:A32"/>
    <mergeCell ref="B2:B32"/>
  </mergeCells>
  <pageMargins left="0.70866141732283472" right="0.70866141732283472" top="0.27559055118110237" bottom="0.2755905511811023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13.01.2022</vt:lpstr>
      <vt:lpstr>'13.01.2022'!Print_Titles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2022-02-15T08:04:06Z</dcterms:modified>
</cp:coreProperties>
</file>