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A9A0E072-D3D2-4A96-A8CB-1E6A35C95509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PC'!$A$35:$P$94</definedName>
    <definedName name="_xlnm.Print_Area" localSheetId="2">'LAKI 3 SURSA D'!$A$2:$G$27</definedName>
    <definedName name="_xlnm.Print_Area" localSheetId="0">'VP AC + VP PC'!$A$2:$H$113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8" l="1"/>
  <c r="C22" i="8"/>
  <c r="C24" i="8" l="1"/>
  <c r="G137" i="3"/>
  <c r="H137" i="3" l="1"/>
  <c r="G139" i="3" l="1"/>
</calcChain>
</file>

<file path=xl/sharedStrings.xml><?xml version="1.0" encoding="utf-8"?>
<sst xmlns="http://schemas.openxmlformats.org/spreadsheetml/2006/main" count="1189" uniqueCount="331">
  <si>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</si>
  <si>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</si>
  <si>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</si>
  <si>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</si>
  <si>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</si>
  <si>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</si>
  <si>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</si>
  <si>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</si>
  <si>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</si>
  <si>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</si>
  <si>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</si>
  <si>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</si>
  <si>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</si>
  <si>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</si>
  <si>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</si>
  <si>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</si>
  <si>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</si>
  <si>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</si>
  <si>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</si>
  <si>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</si>
  <si>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</si>
  <si>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AC</t>
  </si>
  <si>
    <t>20.01.30</t>
  </si>
  <si>
    <t>20.30.30</t>
  </si>
  <si>
    <t>20.06.01</t>
  </si>
  <si>
    <t>20.01.08</t>
  </si>
  <si>
    <t>20.01.01</t>
  </si>
  <si>
    <t>art</t>
  </si>
  <si>
    <t>ac</t>
  </si>
  <si>
    <t>pc</t>
  </si>
  <si>
    <t>20.01.03</t>
  </si>
  <si>
    <t>20.01.09</t>
  </si>
  <si>
    <t xml:space="preserve">Total t20 </t>
  </si>
  <si>
    <t>FOND HANDICP</t>
  </si>
  <si>
    <t>TRANSFERURI - 51</t>
  </si>
  <si>
    <t>20.30.02</t>
  </si>
  <si>
    <t>VP POR</t>
  </si>
  <si>
    <t>20.05.30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</si>
  <si>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</si>
  <si>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</si>
  <si>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</si>
  <si>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</si>
  <si>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</si>
  <si>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</si>
  <si>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</si>
  <si>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</si>
  <si>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</si>
  <si>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</si>
  <si>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</si>
  <si>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</si>
  <si>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</si>
  <si>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</si>
  <si>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</si>
  <si>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</si>
  <si>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</si>
  <si>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</si>
  <si>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</si>
  <si>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</si>
  <si>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</si>
  <si>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</si>
  <si>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</si>
  <si>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</si>
  <si>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</si>
  <si>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</si>
  <si>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</si>
  <si>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</si>
  <si>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</si>
  <si>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</si>
  <si>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</si>
  <si>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</si>
  <si>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</si>
  <si>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</si>
  <si>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</si>
  <si>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</si>
  <si>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</si>
  <si>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</si>
  <si>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</si>
  <si>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</si>
  <si>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</si>
  <si>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</si>
  <si>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</si>
  <si>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</si>
  <si>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</si>
  <si>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</si>
  <si>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</si>
  <si>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</si>
  <si>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</si>
  <si>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</si>
  <si>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</si>
  <si>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</si>
  <si>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</si>
  <si>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</si>
  <si>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</si>
  <si>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</si>
  <si>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</si>
  <si>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</si>
  <si>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</si>
  <si>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</si>
  <si>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</si>
  <si>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</si>
  <si>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CHELTUIELI DE CAPITAL - 70</t>
  </si>
  <si>
    <t>20.01.04</t>
  </si>
  <si>
    <t>20.01.05</t>
  </si>
  <si>
    <t>PC</t>
  </si>
  <si>
    <t>THEOTOP SRL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</si>
  <si>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</si>
  <si>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</si>
  <si>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</si>
  <si>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</si>
  <si>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</si>
  <si>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</si>
  <si>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</si>
  <si>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</si>
  <si>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</si>
  <si>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</si>
  <si>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</si>
  <si>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</si>
  <si>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</si>
  <si>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</si>
  <si>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</si>
  <si>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</si>
  <si>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</si>
  <si>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</si>
  <si>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</si>
  <si>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</si>
  <si>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</si>
  <si>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</si>
  <si>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plăților efectuate în luna APRILIE 2022</t>
  </si>
  <si>
    <t>plăților efectuate în luna aprilie 2022</t>
  </si>
  <si>
    <t>SERVICII INREGISTRARE SISTEMATICA UAT HORIA</t>
  </si>
  <si>
    <t>05.04.2022</t>
  </si>
  <si>
    <t>ROFUSION ADVERTISING SRL</t>
  </si>
  <si>
    <t>SERVICII PUBLICARE ANUNT COTIDIAN NATIONAL</t>
  </si>
  <si>
    <t>20.30.01</t>
  </si>
  <si>
    <t>E DISTRIBUTIE MUNTENIA SA</t>
  </si>
  <si>
    <t>TAXA EMITERE AVIZ AMPLASAMENT</t>
  </si>
  <si>
    <t>71.01.01</t>
  </si>
  <si>
    <t>06.04.2022</t>
  </si>
  <si>
    <t>CHELTUIELI JUDICIARE</t>
  </si>
  <si>
    <t>DUMITRU BUSINESS HOUSE SRL</t>
  </si>
  <si>
    <t>ACHIZITIE HARTIE</t>
  </si>
  <si>
    <t>07.04.2022</t>
  </si>
  <si>
    <t xml:space="preserve">ENEL ENERGIE MUNTENIA SA </t>
  </si>
  <si>
    <t>ENERGIE ELECTRICA</t>
  </si>
  <si>
    <t>RECUPARARI CONVORBIRI TELEFONICE</t>
  </si>
  <si>
    <t>MONITORUL OFICIAL</t>
  </si>
  <si>
    <t>08.04.2022</t>
  </si>
  <si>
    <t>LUKOIL ROMANIA SRL</t>
  </si>
  <si>
    <t>CARBURANT</t>
  </si>
  <si>
    <t>CARBURANT PC</t>
  </si>
  <si>
    <t>11.04.2022</t>
  </si>
  <si>
    <t>GBC EXIM SRL</t>
  </si>
  <si>
    <t>PIESE DE SCHIMB</t>
  </si>
  <si>
    <t>12.04.2022</t>
  </si>
  <si>
    <t>13.04.2022</t>
  </si>
  <si>
    <t>15.04.2022</t>
  </si>
  <si>
    <t>20.01.06</t>
  </si>
  <si>
    <t>DECONT DEPLASARE INTERNA TRANSPORT</t>
  </si>
  <si>
    <t>TRANSFER PENTRU PLATA COTIZATIE ELRA</t>
  </si>
  <si>
    <t xml:space="preserve">ALIMENTARE COMISIOANE </t>
  </si>
  <si>
    <t>SAIFI</t>
  </si>
  <si>
    <t>ENERGIE TERMICA</t>
  </si>
  <si>
    <t>APA CANALIZARE</t>
  </si>
  <si>
    <t>CONSUM GAZE</t>
  </si>
  <si>
    <t>RIDICARE NUMERAR TRANSPORT</t>
  </si>
  <si>
    <t>CHIRIE OUG</t>
  </si>
  <si>
    <t>TAXA MUNICIPALA</t>
  </si>
  <si>
    <t>TRENCADIS CORP SRL</t>
  </si>
  <si>
    <t>INDACO SYSTEMS SRL</t>
  </si>
  <si>
    <t>SERVICII MENTENANTA SOFTWARE</t>
  </si>
  <si>
    <t>SERVICII ACTUALIZARE LEGE 5</t>
  </si>
  <si>
    <t>TEAM FORCE SECURITY SRL</t>
  </si>
  <si>
    <t>SERVICII PAZA</t>
  </si>
  <si>
    <t>MED LIFE SA</t>
  </si>
  <si>
    <t>SERVICII MEDICINA MUNCII</t>
  </si>
  <si>
    <t xml:space="preserve">CAMERA DE COMERT SI INDUSTRIE </t>
  </si>
  <si>
    <t>TAXA ARBITRALA</t>
  </si>
  <si>
    <t>CHELTUIELI PROTOCOL</t>
  </si>
  <si>
    <t>RECUPERARI CONVORBIRI TELEFONICE</t>
  </si>
  <si>
    <t>20.04.2022</t>
  </si>
  <si>
    <t>TAXA DE DRUM</t>
  </si>
  <si>
    <t>RCS RDS</t>
  </si>
  <si>
    <t>ABONAMENT CABLU TV</t>
  </si>
  <si>
    <t>21.04.2022</t>
  </si>
  <si>
    <t xml:space="preserve">SOCIETATEA NATIONALA DE INFORMATICA </t>
  </si>
  <si>
    <t>SERVICII INCHIRIERE SISTEM INFORMATIC DE CONTABILITATE</t>
  </si>
  <si>
    <t>INTERGRAPH COMPUTER SERVICES</t>
  </si>
  <si>
    <t>SERVICII MENTENANTA CORECTIVA</t>
  </si>
  <si>
    <t xml:space="preserve">ESRI ROMANIA </t>
  </si>
  <si>
    <t>COTE INTRETINERE</t>
  </si>
  <si>
    <t>COST INCHIRIERE</t>
  </si>
  <si>
    <t>CHELTUIELI TRANSPORT</t>
  </si>
  <si>
    <t>SERVICII INSTRUIRE PLATFORMA GIS GRUPA 1</t>
  </si>
  <si>
    <t>SERVICII INSTRUIRE PLATFORMA GIS GRUPA 2</t>
  </si>
  <si>
    <t>SERVICII INSTRUIRE PLATFORMA GIS GRUPA 3</t>
  </si>
  <si>
    <t>INFO TRUST</t>
  </si>
  <si>
    <t>ACHIZITIE PAHARE</t>
  </si>
  <si>
    <t>26.04.2022</t>
  </si>
  <si>
    <t>RINA SIMTEX</t>
  </si>
  <si>
    <t>SERVICII DE AUDIT</t>
  </si>
  <si>
    <t>OFFICE MORE</t>
  </si>
  <si>
    <t>ACHIZITIE HUB EXTERN USB</t>
  </si>
  <si>
    <t>OLCO INDUSTRIES LTD</t>
  </si>
  <si>
    <t>ACHIZITIE CARTI DE SPECIALITATE JURIDICA</t>
  </si>
  <si>
    <t>IKEA ROMANIA SA</t>
  </si>
  <si>
    <t>ACHIZITIE CEASCA SI FARFURIE</t>
  </si>
  <si>
    <t>27.04.2022</t>
  </si>
  <si>
    <t>POSTA ROMANA</t>
  </si>
  <si>
    <t>TAXE POSTALE</t>
  </si>
  <si>
    <t>PUBLICARI</t>
  </si>
  <si>
    <t>PCTA PRENTA SRL</t>
  </si>
  <si>
    <t>TIK MEDIA SOLUTIONS</t>
  </si>
  <si>
    <t xml:space="preserve">ACHIZITIE STAMPILA </t>
  </si>
  <si>
    <t>ACHIZITIE MONITOR LED</t>
  </si>
  <si>
    <t>28.04.2022</t>
  </si>
  <si>
    <t>58.31.01</t>
  </si>
  <si>
    <t>58.31.02</t>
  </si>
  <si>
    <t>PERSONAL ANCPI</t>
  </si>
  <si>
    <t>14.04.2022</t>
  </si>
  <si>
    <t>CONTRIBUTIE ASIGURATORIE DE MUNCA FEBRUARIE</t>
  </si>
  <si>
    <t>CONTRIBUTIE ASIGURATORIE DE MUNCA MARTIE</t>
  </si>
  <si>
    <t>SALARII PROIECT POR</t>
  </si>
  <si>
    <t>58.01.01</t>
  </si>
  <si>
    <t>CONTRIBUTIE ASIGURATORIE DE MUNCA</t>
  </si>
  <si>
    <t>58.01.02</t>
  </si>
  <si>
    <t>GEOMATICS INTEGRATED SERVICES S.R.L.</t>
  </si>
  <si>
    <t>SERVICII DE INREGISTRARE SISTEMATICA UAT ARMENIS JUD CARAS SEVERIN LIVRAREA 2  SUBLIVRAREA 2.1</t>
  </si>
  <si>
    <t>SERVICII DE INREGISTRARE SISTEMATICA UAT MERISANI JUD ARGES LIVRAREA 2  SUBLIVRAREA 2.1</t>
  </si>
  <si>
    <t>KOMORA ENGINEERING SRL</t>
  </si>
  <si>
    <t>SERVICII DE INREGISTRARE SISTEMATICA UAT TULNICI JUD VRANCEA LIVRAREA 2  SUBLIVRAREA 2.2 LIVRAREA PARTIALA 1</t>
  </si>
  <si>
    <t>SERVICII DE INREGISTRARE SISTEMATICA UAT DOROBANTU  JUD CALARASI LIVRAREA 2  SUBLIVRAREA 2.1</t>
  </si>
  <si>
    <t>GEOAGRI CADASTRU SRL</t>
  </si>
  <si>
    <t>SERVICII DE INREGISTRARE SISTEMATICA UAT GRADISTEA  JUD CALARASI LIVRAREA 2 .2 LIVRAREA PARTIALA 1</t>
  </si>
  <si>
    <t>HELMERT SRL</t>
  </si>
  <si>
    <t>SERVICII DE INREGISTRARE SISTEMATICA UAT BERESTI TAZLAU JUD BACAU LIVRAREA 2 SUBLIVRAREA 2.2 LIVRARE PARTIALA1</t>
  </si>
  <si>
    <t>CAR TOP SRL</t>
  </si>
  <si>
    <t>SERVICII DE INREGISTRARE SISTEMATICA UAT CATALINA  JUD COVASNA LIVRAREA 2</t>
  </si>
  <si>
    <t>SERVICII DE INREGISTRARE SISTEMATICA UAT BUCOSNITA JUD CARAS SEVERIN LIVRAREA 2 SUBLIVRAREA 2.1</t>
  </si>
  <si>
    <t>SERVICII DE INREGISTRARE SISTEMATICA UAT SLATINA TIMIS JUD CARAS SEVERIN LIVRAREA 2 SUBLIVRAREA 2.1</t>
  </si>
  <si>
    <t>CORNEL   CORNEL TOPOEXIM SRL</t>
  </si>
  <si>
    <t>SERVICII DE INREGISTRARE SISTEMATICA UAT SOIMUS JUD HUNEDOARA LIVRAREA 2</t>
  </si>
  <si>
    <t>TOTAL BUSINESS LAND SRL</t>
  </si>
  <si>
    <t>SERVICII DE INREGISTRARE SISTEMATICA UAT GHIMPATI  JUD GIURGIU LIVRAREA 2</t>
  </si>
  <si>
    <t>S.C. TOPOSURVEY S.R.L</t>
  </si>
  <si>
    <t>SERVICII DE INREGISTRARE SISTEMATICA UAT GIURGITA JUD DOLJ LIVRAREA 2 SUBLIVRAREA 2.2 LIVRARE PARTIALA 3</t>
  </si>
  <si>
    <t>GARANTIE DE BUNA EXECUTIE CONSTITUITA PRIN RETINERI SUCCESIVE PENTRU SERVICII DE INREGISTRARE SISTEMATICA UAT GIURGITA JUD DOLJ LIVRAREA 2 SUBLIVRAREA 2.2 LIVRARE PARTIALA 3</t>
  </si>
  <si>
    <t>SERVICII DE INREGISTRARE SISTEMATICA UAT ROSIA JUD SIBIU  LIVRAREA 2  SUBLIVRAREA 2.1</t>
  </si>
  <si>
    <t>SYSCAD SOLUTIONS SRL</t>
  </si>
  <si>
    <t>SERVICII DE INREGISTRARE SISTEMATICA UAT SPANTOV JUD CALARASI  LIVRAREA 2  SUBLIVRAREA 2.1</t>
  </si>
  <si>
    <t>PFA STANESCU C BOGDAN ALEXANDRU CADASTRU,GEODEZIE</t>
  </si>
  <si>
    <t>SERVICII DE INREGISTRARE SISTEMATICA UAT VADU PASII JUD BUZAU  LIVRAREA 2  SUBLIVRAREA 2.2 LIVRAREA PARTIALA 1</t>
  </si>
  <si>
    <t>GARANTIE DE BUNA EXECUTIE CONTITUITA PRIN RETINERI SUCESIVE PENTRU SERVICII DE INREGISTRARE SISTEMATICA UAT VADU PASII JUD BUZAU  LIVRAREA 2  SUBLIVRAREA 2.2 LIVRAREA PARTIALA 1</t>
  </si>
  <si>
    <t>MOLBAK PROIECT S.R.L.</t>
  </si>
  <si>
    <t>FF 612/06.04.2022 SERV DE INREGISTRARE SISTEMATICA UAT PARAU, JUD BRASOV, LIV 2.1</t>
  </si>
  <si>
    <t>FF 613/06.04.2022 GARANTIE DE BUNA EXECUTIE 9,5%  UAT PARAU, JUD BRASOV, LIV 2.1</t>
  </si>
  <si>
    <t>PROCAD SRL</t>
  </si>
  <si>
    <t>SERVICII DE INREGISTRARE SISTEMATICA UAT ZARAND JUD ARAD LIVRAREA 2</t>
  </si>
  <si>
    <t>TOPOARCH ENGINEERING SRL</t>
  </si>
  <si>
    <t>FF694/07.04.2022 SERV DE INREGISTRARE SISTEMATICA UAT SAVENI, JUD IALOMITA, LIV 2.1</t>
  </si>
  <si>
    <t>FF 2853/04.04.2022  SERVICII DE INREGISTRARE SISTEMATICA UAT ULMU  JUD BRAILA LIVRAREA 2 SUBLIVRAREA 2.2 LIVRAREA PARTIALA NR. 1</t>
  </si>
  <si>
    <t>FF 21068/01.04.2022  SERVICII DE INREGISTRARE SISTEMATICA LIVRAREA 2 UAT RECEA  JUD MARAMURES</t>
  </si>
  <si>
    <t>FF 22/01.03.2022  SERVICII DE INREGISTRARE SISTEMATICA LIVRAREA 2 UAT BAIA JUD TULCEA</t>
  </si>
  <si>
    <t>FF 616/18.04.2022 SERVICII DE INREGISTRARE SISTEMATICA UAT PLAIESII DE JOS  JUD HARGHITA  LIVRAREA 2</t>
  </si>
  <si>
    <t>CARTOTOP SA</t>
  </si>
  <si>
    <t>FF 894/04.04.2022  SERVICII DE INREGISTRARE SISTEMATICA UAT MAGLAVIT, JUD DOLJ, SUBLIV 2.2, PARTIALA 2</t>
  </si>
  <si>
    <t>FF 895/04.04.2022  GARANTIE DE BUNA EXECUTIE 9,5%  UAT MAGLAVIT, JUD DOLJ, SUBLIV 2.2, PARTIALA 2</t>
  </si>
  <si>
    <t>FF 896/04.04.2022  SERVICII DE INREGISTRARE SISTEMATICA  UAT MAGLAVIT, JUD DOLJ, SUBLIV 2.2, PARTIALA 1</t>
  </si>
  <si>
    <t>FFF 897/04.04.2022  GARANTIE DE BUNA EXECUTIE 9,5%  UAT MAGLAVIT, JUD DOLJ, SUBLIV 2.2, PARTIALA 1</t>
  </si>
  <si>
    <t>FF 36/24.03.2022 SERVICII DE INREGISTRARE SISTEMATICA UAT CHISELET  JUD CALARASI LIVRAREA 2</t>
  </si>
  <si>
    <t>MEGAGIS S.R.L.</t>
  </si>
  <si>
    <t>FF 408/07.04.2022 SERV DE INREG SISTEM UAT MAICANESTI, JUD VRANCEA, AF AA16766/29.03.2022, CTR 6725/18.02.2020, LIV 2</t>
  </si>
  <si>
    <t>BUCSA BOGDAN</t>
  </si>
  <si>
    <t>FF 65/04.04.2022 SERV DE INREG SISTEM UAT GOLAIESTI, JUD IASI, LIV 2 SUBLIVRAREA 2.1</t>
  </si>
  <si>
    <t>FF 66/04.04.2022 GARANTIE DE BUNA EXECUTIE CONSTITUITA PRIN RETINERI SUCCESIVE PENTRU SERV DE INREG SISTEM UAT GOLAIESTI, JUD IASI, LIV 2 SUBLIVRAREA 2.1</t>
  </si>
  <si>
    <t>TOPO H.A.N.S. IMPEX S.R.L.</t>
  </si>
  <si>
    <t>FF 1343/11.04.2022 SERVICII DE INREGISTRARE SISTEMATICA UAT STOENESTI  JUD ARGES LIVRAREA 2  SUBLIVRAREA 2.1</t>
  </si>
  <si>
    <t>FF 1344/11.04.2022  GARANTIE BUNA EXECUTIE CONSTITUITA PRIN RETINERI SUCCESIVE PENTRU SERVICII DE INREGISTRARE SISTEMATICA UAT STOENESTI  JUD ARGES LIVRAREA 2  SUBLIVRAREA 2.1</t>
  </si>
  <si>
    <t>NEXTCAD SURVEYING SRL</t>
  </si>
  <si>
    <t>FF 175/11.04.2022  SERVICII DE INREGISTRARE SISTEMATICA UAT ISTRIA  JUD CONSTANTA LIVRAREA 2</t>
  </si>
  <si>
    <t>FF 176/11.04.2022 GARANTIE DE BUNA EXECUTIE CONSTITUITA PRIN RETINERI SUCCESIVE PENTRU SERVICII DE INREGISTRARE SISTEMATICA UAT ISTRIA  JUD CONSTANTA LIVRAREA 2</t>
  </si>
  <si>
    <t>EUROCAD EXPERT SRL</t>
  </si>
  <si>
    <t>FF 1464/15.04.2022 SERVICII DE INREGISTRARE SISTEMATICA UAT HELEGIU  JUD BACAU  SUBLIVRAREA 2.2 LIVRAREA PARTIALA 1</t>
  </si>
  <si>
    <t>FF 2393/15.04.2022 SERVICII DE INREGISTRARE SISTEMATICA UAT CIOCANESTI  JUD CALARASI  LIVRAREA 2</t>
  </si>
  <si>
    <t>FF 203335/11.04.2022 SERVICII DE INREGISTRARE SISTEMATICA UAT COCHIRLEANCA  JUD BUZAU LIVRAREA 2  SUBLIVRAREA 2.2 LIVRAREA PARTIALA 1</t>
  </si>
  <si>
    <t>FF 203341/15.04.2022 SERVICII DE INREGISTRARE SISTEMATICA UAT MEREI  JUD BUZAU  LIVRAREA 2 SUBLIVRAREA 2.2 LIVRAREA PARTIALA 1</t>
  </si>
  <si>
    <t>FF 46/12.04.2022 SERVICII DE INREGISTRARE SISTEMATICA UAT BOZOVICI JUD CARAS SEVERIN LIVRAREA 2  SUBLIVRAREA 2.1</t>
  </si>
  <si>
    <t>FF 49/14.04.2022 SERVICII DE INREGISTRARE SISTEMATICA UAT CARTISOARA  JUD SIBIU LIVRAREA 2 SUBLIVRAREA 2.2 LIVRAREA PARTIALA 1</t>
  </si>
  <si>
    <t>FF 48/14.04.2022 SERVICII DE INREGISTRARE SISTEMATICA UAT CARTISOARA  JUD SIBIU LIVRAREA 2 SUBLIVRAREA 2.2 LIVRAREA PARTIALA 2</t>
  </si>
  <si>
    <t>STARBAST NE</t>
  </si>
  <si>
    <t>FF 15/13.04.2022 SERVICII DE INREGISTRARE SISTEMATICA UAT PETRU RARES  JUD BISTRITA NASAUD LIVRAREA 2  SUBLIVRAREA 2.2 LIVRAREA PARTIALA 1</t>
  </si>
  <si>
    <t xml:space="preserve">FF 16/13.04.2022  GARANTIE DE BUNA EXECUTIE CONSTITUITA PRIN RETINERI SUCCESIVE PENTRU SERVICII DE INREGISTRARE SISTEMATICA UAT PETRU RARES  JUD BISTRITA NASAUD LIVRAREA 2  SUBLIVRAREA 2.2 </t>
  </si>
  <si>
    <t>89</t>
  </si>
  <si>
    <t>90</t>
  </si>
  <si>
    <t>91</t>
  </si>
  <si>
    <t>92</t>
  </si>
  <si>
    <t>LAKI 3 -PROIECT CU FINANTARE DIN FONDURI EXTERNE NERAMBURSABILE AFERENTE CADRULUI FINANCIAR 2014-2020 SURSA D</t>
  </si>
  <si>
    <t>SALARII PROIECT LAKI 3 FEBRUARIE</t>
  </si>
  <si>
    <t>SALARII PROIECT LAKI 3 MARTIE</t>
  </si>
  <si>
    <t>T 71</t>
  </si>
  <si>
    <t>UNIVERSUL JURIDICASRL</t>
  </si>
  <si>
    <t>PRESTARI SERVICII</t>
  </si>
  <si>
    <t>ACHIZITIE TELEFON ANALOGIC</t>
  </si>
  <si>
    <t>Total t10 sursa D</t>
  </si>
  <si>
    <t>SALARII DE BAZA AC</t>
  </si>
  <si>
    <t>10.01.01</t>
  </si>
  <si>
    <t>SALARII DE BAZA  PC</t>
  </si>
  <si>
    <t>18.04.2022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</si>
  <si>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</si>
  <si>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</si>
  <si>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</si>
  <si>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</si>
  <si>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</si>
  <si>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</si>
  <si>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</si>
  <si>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</si>
  <si>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</si>
  <si>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</si>
  <si>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INDEMNIZATII DE DELEGARE  SI ALOCATIE DE CAZARE  PC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</si>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</sst>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8]dd\.mm\.yyyy;@"/>
    <numFmt numFmtId="165" formatCode="0.00_ ;\-0.00\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164" fontId="1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left"/>
    </xf>
    <xf numFmtId="0" fontId="2" fillId="0" borderId="1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2" fillId="0" borderId="0" xfId="0" applyNumberFormat="1" applyFont="1" applyFill="1"/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1" xfId="0" quotePrefix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4" fontId="3" fillId="0" borderId="2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8" fillId="0" borderId="0" xfId="0" applyNumberFormat="1" applyFont="1" applyFill="1"/>
    <xf numFmtId="0" fontId="1" fillId="0" borderId="22" xfId="0" quotePrefix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1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4" fontId="1" fillId="0" borderId="25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14" fontId="1" fillId="0" borderId="25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26" xfId="0" quotePrefix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right" vertical="center"/>
    </xf>
    <xf numFmtId="14" fontId="1" fillId="0" borderId="27" xfId="0" applyNumberFormat="1" applyFont="1" applyFill="1" applyBorder="1" applyAlignment="1">
      <alignment horizontal="right" vertical="center"/>
    </xf>
    <xf numFmtId="0" fontId="1" fillId="0" borderId="2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13" xfId="0" applyFont="1" applyFill="1" applyBorder="1"/>
    <xf numFmtId="0" fontId="9" fillId="0" borderId="13" xfId="0" applyFont="1" applyFill="1" applyBorder="1"/>
    <xf numFmtId="0" fontId="10" fillId="0" borderId="0" xfId="0" applyFont="1" applyFill="1" applyBorder="1"/>
    <xf numFmtId="0" fontId="9" fillId="0" borderId="13" xfId="0" applyFont="1" applyFill="1" applyBorder="1" applyAlignment="1">
      <alignment horizontal="left"/>
    </xf>
    <xf numFmtId="0" fontId="10" fillId="0" borderId="13" xfId="0" applyFont="1" applyFill="1" applyBorder="1"/>
    <xf numFmtId="0" fontId="9" fillId="0" borderId="14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2" borderId="0" xfId="0" applyFont="1" applyFill="1"/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tabSelected="1" topLeftCell="A2" zoomScaleNormal="100" workbookViewId="0">
      <selection activeCell="A112" sqref="A112:XFD115"/>
    </sheetView>
  </sheetViews>
  <sheetFormatPr defaultRowHeight="15" x14ac:dyDescent="0.25"/>
  <cols>
    <col min="1" max="1" width="5.5703125" style="8" customWidth="1"/>
    <col min="2" max="2" width="15.7109375" style="8" customWidth="1"/>
    <col min="3" max="3" width="44.42578125" style="8" customWidth="1"/>
    <col min="4" max="4" width="52.85546875" style="8" customWidth="1"/>
    <col min="5" max="5" width="12.85546875" style="9" customWidth="1"/>
    <col min="6" max="6" width="11.5703125" style="9" customWidth="1"/>
    <col min="7" max="7" width="13.7109375" style="9" customWidth="1"/>
    <col min="8" max="8" width="15.7109375" style="8" customWidth="1"/>
    <col min="9" max="9" width="10.28515625" style="8" customWidth="1"/>
    <col min="10" max="10" width="7.140625" style="8" customWidth="1"/>
    <col min="11" max="11" width="11.7109375" style="8" customWidth="1"/>
    <col min="12" max="12" width="17.42578125" style="8" customWidth="1"/>
    <col min="13" max="16" width="11.42578125" style="8" bestFit="1" customWidth="1"/>
    <col min="17" max="16384" width="9.140625" style="8"/>
  </cols>
  <sheetData>
    <row r="1" spans="1:8" hidden="1" x14ac:dyDescent="0.25">
      <c r="A1" s="8" t="s">
        <v>0</v>
      </c>
      <c r="B1" s="8">
        <v>8079001.0499999998</v>
      </c>
      <c r="E1" s="9" t="s">
        <v>5</v>
      </c>
    </row>
    <row r="2" spans="1:8" ht="15.75" x14ac:dyDescent="0.25">
      <c r="A2" s="158" t="s">
        <v>17</v>
      </c>
      <c r="B2" s="158"/>
      <c r="C2" s="158"/>
      <c r="D2" s="158"/>
      <c r="E2" s="158"/>
      <c r="F2" s="139"/>
      <c r="G2" s="139"/>
      <c r="H2" s="146"/>
    </row>
    <row r="3" spans="1:8" ht="15.75" x14ac:dyDescent="0.25">
      <c r="A3" s="134"/>
      <c r="B3" s="134"/>
      <c r="C3" s="134"/>
      <c r="D3" s="134"/>
      <c r="E3" s="134"/>
      <c r="F3" s="139"/>
      <c r="G3" s="139"/>
      <c r="H3" s="146"/>
    </row>
    <row r="4" spans="1:8" ht="15.75" x14ac:dyDescent="0.25">
      <c r="A4" s="134"/>
      <c r="B4" s="134"/>
      <c r="C4" s="134"/>
      <c r="D4" s="134"/>
      <c r="E4" s="134"/>
      <c r="F4" s="139"/>
      <c r="G4" s="139"/>
      <c r="H4" s="146"/>
    </row>
    <row r="5" spans="1:8" ht="15.75" x14ac:dyDescent="0.25">
      <c r="A5" s="140"/>
      <c r="B5" s="140"/>
      <c r="C5" s="140"/>
      <c r="D5" s="140"/>
      <c r="E5" s="139"/>
      <c r="F5" s="139"/>
      <c r="G5" s="141"/>
      <c r="H5" s="146"/>
    </row>
    <row r="6" spans="1:8" ht="15.75" customHeight="1" x14ac:dyDescent="0.25">
      <c r="A6" s="159" t="s">
        <v>4</v>
      </c>
      <c r="B6" s="159"/>
      <c r="C6" s="159"/>
      <c r="D6" s="159"/>
      <c r="E6" s="159"/>
      <c r="F6" s="139"/>
      <c r="G6" s="139"/>
      <c r="H6" s="146"/>
    </row>
    <row r="7" spans="1:8" ht="15.75" customHeight="1" x14ac:dyDescent="0.25">
      <c r="A7" s="159" t="s">
        <v>127</v>
      </c>
      <c r="B7" s="159"/>
      <c r="C7" s="159"/>
      <c r="D7" s="159"/>
      <c r="E7" s="159"/>
      <c r="F7" s="139"/>
      <c r="G7" s="141"/>
      <c r="H7" s="146"/>
    </row>
    <row r="8" spans="1:8" ht="15.75" x14ac:dyDescent="0.25">
      <c r="A8" s="160" t="s">
        <v>18</v>
      </c>
      <c r="B8" s="160"/>
      <c r="C8" s="160"/>
      <c r="D8" s="160"/>
      <c r="E8" s="160"/>
      <c r="F8" s="139"/>
      <c r="G8" s="139"/>
      <c r="H8" s="146"/>
    </row>
    <row r="9" spans="1:8" ht="15.75" x14ac:dyDescent="0.25">
      <c r="A9" s="142"/>
      <c r="B9" s="142"/>
      <c r="C9" s="142"/>
      <c r="D9" s="142"/>
      <c r="E9" s="142"/>
      <c r="F9" s="139"/>
      <c r="G9" s="139"/>
      <c r="H9" s="146"/>
    </row>
    <row r="10" spans="1:8" ht="16.5" thickBot="1" x14ac:dyDescent="0.3">
      <c r="A10" s="156" t="s">
        <v>8</v>
      </c>
      <c r="B10" s="156"/>
      <c r="C10" s="156"/>
      <c r="D10" s="156"/>
      <c r="E10" s="156"/>
      <c r="F10" s="139"/>
      <c r="G10" s="139"/>
      <c r="H10" s="146"/>
    </row>
    <row r="11" spans="1:8" ht="26.25" thickBot="1" x14ac:dyDescent="0.3">
      <c r="A11" s="52" t="s">
        <v>11</v>
      </c>
      <c r="B11" s="52" t="s">
        <v>6</v>
      </c>
      <c r="C11" s="53" t="s">
        <v>1</v>
      </c>
      <c r="D11" s="53" t="s">
        <v>2</v>
      </c>
      <c r="E11" s="54" t="s">
        <v>3</v>
      </c>
      <c r="F11" s="55" t="s">
        <v>10</v>
      </c>
      <c r="G11" s="53" t="s">
        <v>16</v>
      </c>
      <c r="H11" s="146"/>
    </row>
    <row r="12" spans="1:8" ht="15.75" x14ac:dyDescent="0.25">
      <c r="A12" s="51">
        <v>1</v>
      </c>
      <c r="B12" s="84">
        <v>4395085</v>
      </c>
      <c r="C12" s="3" t="s">
        <v>217</v>
      </c>
      <c r="D12" s="3" t="s">
        <v>303</v>
      </c>
      <c r="E12" s="85" t="s">
        <v>218</v>
      </c>
      <c r="F12" s="41" t="s">
        <v>304</v>
      </c>
      <c r="G12" s="10" t="s">
        <v>16</v>
      </c>
      <c r="H12" s="146"/>
    </row>
    <row r="13" spans="1:8" ht="15.75" x14ac:dyDescent="0.25">
      <c r="A13" s="36">
        <v>2</v>
      </c>
      <c r="B13" s="84">
        <v>133731</v>
      </c>
      <c r="C13" s="3" t="s">
        <v>217</v>
      </c>
      <c r="D13" s="3" t="s">
        <v>305</v>
      </c>
      <c r="E13" s="85" t="s">
        <v>218</v>
      </c>
      <c r="F13" s="42" t="s">
        <v>304</v>
      </c>
      <c r="G13" s="10" t="s">
        <v>16</v>
      </c>
      <c r="H13" s="146"/>
    </row>
    <row r="14" spans="1:8" ht="15.75" x14ac:dyDescent="0.25">
      <c r="A14" s="36">
        <v>3</v>
      </c>
      <c r="B14" s="84">
        <v>40516</v>
      </c>
      <c r="C14" s="3" t="s">
        <v>217</v>
      </c>
      <c r="D14" s="3" t="s">
        <v>303</v>
      </c>
      <c r="E14" s="86" t="s">
        <v>155</v>
      </c>
      <c r="F14" s="42" t="s">
        <v>304</v>
      </c>
      <c r="G14" s="10" t="s">
        <v>16</v>
      </c>
      <c r="H14" s="146"/>
    </row>
    <row r="15" spans="1:8" ht="15.75" x14ac:dyDescent="0.25">
      <c r="A15" s="36">
        <v>4</v>
      </c>
      <c r="B15" s="84">
        <v>3588</v>
      </c>
      <c r="C15" s="3" t="s">
        <v>217</v>
      </c>
      <c r="D15" s="3" t="s">
        <v>305</v>
      </c>
      <c r="E15" s="86" t="s">
        <v>155</v>
      </c>
      <c r="F15" s="42" t="s">
        <v>304</v>
      </c>
      <c r="G15" s="10" t="s">
        <v>16</v>
      </c>
      <c r="H15" s="146"/>
    </row>
    <row r="16" spans="1:8" ht="15.75" x14ac:dyDescent="0.25">
      <c r="A16" s="51">
        <v>5</v>
      </c>
      <c r="B16" s="84">
        <v>-79</v>
      </c>
      <c r="C16" s="3" t="s">
        <v>217</v>
      </c>
      <c r="D16" s="3" t="s">
        <v>303</v>
      </c>
      <c r="E16" s="86" t="s">
        <v>306</v>
      </c>
      <c r="F16" s="42" t="s">
        <v>304</v>
      </c>
      <c r="G16" s="10" t="s">
        <v>16</v>
      </c>
      <c r="H16" s="146"/>
    </row>
    <row r="17" spans="1:8" ht="15.75" x14ac:dyDescent="0.25">
      <c r="A17" s="36">
        <v>6</v>
      </c>
      <c r="B17" s="84">
        <v>488032</v>
      </c>
      <c r="C17" s="3" t="s">
        <v>217</v>
      </c>
      <c r="D17" s="3" t="s">
        <v>307</v>
      </c>
      <c r="E17" s="85" t="s">
        <v>218</v>
      </c>
      <c r="F17" s="42" t="s">
        <v>308</v>
      </c>
      <c r="G17" s="10" t="s">
        <v>16</v>
      </c>
      <c r="H17" s="146"/>
    </row>
    <row r="18" spans="1:8" ht="15.75" x14ac:dyDescent="0.25">
      <c r="A18" s="36">
        <v>7</v>
      </c>
      <c r="B18" s="84">
        <v>14208</v>
      </c>
      <c r="C18" s="3" t="s">
        <v>217</v>
      </c>
      <c r="D18" s="3" t="s">
        <v>309</v>
      </c>
      <c r="E18" s="85" t="s">
        <v>218</v>
      </c>
      <c r="F18" s="42" t="s">
        <v>308</v>
      </c>
      <c r="G18" s="10" t="s">
        <v>16</v>
      </c>
      <c r="H18" s="146"/>
    </row>
    <row r="19" spans="1:8" ht="15.75" x14ac:dyDescent="0.25">
      <c r="A19" s="36">
        <v>8</v>
      </c>
      <c r="B19" s="47">
        <v>3457</v>
      </c>
      <c r="C19" s="1" t="s">
        <v>217</v>
      </c>
      <c r="D19" s="1" t="s">
        <v>310</v>
      </c>
      <c r="E19" s="40" t="s">
        <v>218</v>
      </c>
      <c r="F19" s="41" t="s">
        <v>311</v>
      </c>
      <c r="G19" s="10" t="s">
        <v>16</v>
      </c>
      <c r="H19" s="146"/>
    </row>
    <row r="20" spans="1:8" ht="15.75" x14ac:dyDescent="0.25">
      <c r="A20" s="51">
        <v>9</v>
      </c>
      <c r="B20" s="84">
        <v>69888</v>
      </c>
      <c r="C20" s="3" t="s">
        <v>217</v>
      </c>
      <c r="D20" s="3" t="s">
        <v>312</v>
      </c>
      <c r="E20" s="85" t="s">
        <v>218</v>
      </c>
      <c r="F20" s="41" t="s">
        <v>313</v>
      </c>
      <c r="G20" s="10" t="s">
        <v>16</v>
      </c>
      <c r="H20" s="146"/>
    </row>
    <row r="21" spans="1:8" ht="15.75" x14ac:dyDescent="0.25">
      <c r="A21" s="36">
        <v>10</v>
      </c>
      <c r="B21" s="2">
        <v>5000</v>
      </c>
      <c r="C21" s="3" t="s">
        <v>314</v>
      </c>
      <c r="D21" s="3" t="s">
        <v>315</v>
      </c>
      <c r="E21" s="87" t="s">
        <v>155</v>
      </c>
      <c r="F21" s="41" t="s">
        <v>316</v>
      </c>
      <c r="G21" s="10" t="s">
        <v>16</v>
      </c>
      <c r="H21" s="146"/>
    </row>
    <row r="22" spans="1:8" ht="15.75" x14ac:dyDescent="0.25">
      <c r="A22" s="36">
        <v>11</v>
      </c>
      <c r="B22" s="138">
        <v>270</v>
      </c>
      <c r="C22" s="3" t="s">
        <v>314</v>
      </c>
      <c r="D22" s="3" t="s">
        <v>317</v>
      </c>
      <c r="E22" s="85" t="s">
        <v>179</v>
      </c>
      <c r="F22" s="41" t="s">
        <v>316</v>
      </c>
      <c r="G22" s="10" t="s">
        <v>16</v>
      </c>
      <c r="H22" s="146"/>
    </row>
    <row r="23" spans="1:8" ht="15.75" x14ac:dyDescent="0.25">
      <c r="A23" s="36">
        <v>12</v>
      </c>
      <c r="B23" s="2">
        <v>770</v>
      </c>
      <c r="C23" s="3" t="s">
        <v>314</v>
      </c>
      <c r="D23" s="3" t="s">
        <v>315</v>
      </c>
      <c r="E23" s="87" t="s">
        <v>206</v>
      </c>
      <c r="F23" s="41" t="s">
        <v>316</v>
      </c>
      <c r="G23" s="10" t="s">
        <v>16</v>
      </c>
      <c r="H23" s="146"/>
    </row>
    <row r="24" spans="1:8" ht="15.75" x14ac:dyDescent="0.25">
      <c r="A24" s="51">
        <v>13</v>
      </c>
      <c r="B24" s="62">
        <v>2050</v>
      </c>
      <c r="C24" s="1" t="s">
        <v>318</v>
      </c>
      <c r="D24" s="1" t="s">
        <v>319</v>
      </c>
      <c r="E24" s="83" t="s">
        <v>218</v>
      </c>
      <c r="F24" s="41" t="s">
        <v>320</v>
      </c>
      <c r="G24" s="10" t="s">
        <v>16</v>
      </c>
      <c r="H24" s="146"/>
    </row>
    <row r="25" spans="1:8" ht="15.75" x14ac:dyDescent="0.25">
      <c r="A25" s="36">
        <v>14</v>
      </c>
      <c r="B25" s="62">
        <v>15379</v>
      </c>
      <c r="C25" s="1" t="s">
        <v>321</v>
      </c>
      <c r="D25" s="1" t="s">
        <v>322</v>
      </c>
      <c r="E25" s="40" t="s">
        <v>218</v>
      </c>
      <c r="F25" s="42" t="s">
        <v>323</v>
      </c>
      <c r="G25" s="10" t="s">
        <v>16</v>
      </c>
      <c r="H25" s="146"/>
    </row>
    <row r="26" spans="1:8" ht="15.75" x14ac:dyDescent="0.25">
      <c r="A26" s="36">
        <v>15</v>
      </c>
      <c r="B26" s="84">
        <v>277656</v>
      </c>
      <c r="C26" s="3" t="s">
        <v>217</v>
      </c>
      <c r="D26" s="3" t="s">
        <v>324</v>
      </c>
      <c r="E26" s="85" t="s">
        <v>218</v>
      </c>
      <c r="F26" s="42" t="s">
        <v>325</v>
      </c>
      <c r="G26" s="10" t="s">
        <v>16</v>
      </c>
      <c r="H26" s="146"/>
    </row>
    <row r="27" spans="1:8" ht="15.75" x14ac:dyDescent="0.25">
      <c r="A27" s="36">
        <v>16</v>
      </c>
      <c r="B27" s="84">
        <v>11346</v>
      </c>
      <c r="C27" s="3" t="s">
        <v>217</v>
      </c>
      <c r="D27" s="3" t="s">
        <v>326</v>
      </c>
      <c r="E27" s="85" t="s">
        <v>218</v>
      </c>
      <c r="F27" s="42" t="s">
        <v>325</v>
      </c>
      <c r="G27" s="10" t="s">
        <v>16</v>
      </c>
      <c r="H27" s="146"/>
    </row>
    <row r="28" spans="1:8" ht="15.75" x14ac:dyDescent="0.25">
      <c r="A28" s="51">
        <v>17</v>
      </c>
      <c r="B28" s="84">
        <v>5673</v>
      </c>
      <c r="C28" s="3" t="s">
        <v>217</v>
      </c>
      <c r="D28" s="3" t="s">
        <v>327</v>
      </c>
      <c r="E28" s="86" t="s">
        <v>155</v>
      </c>
      <c r="F28" s="42" t="s">
        <v>325</v>
      </c>
      <c r="G28" s="10" t="s">
        <v>16</v>
      </c>
      <c r="H28" s="146"/>
    </row>
    <row r="29" spans="1:8" ht="15.75" x14ac:dyDescent="0.25">
      <c r="A29" s="36">
        <v>18</v>
      </c>
      <c r="B29" s="62">
        <v>558</v>
      </c>
      <c r="C29" s="3" t="s">
        <v>217</v>
      </c>
      <c r="D29" s="3" t="s">
        <v>326</v>
      </c>
      <c r="E29" s="86" t="s">
        <v>155</v>
      </c>
      <c r="F29" s="42" t="s">
        <v>325</v>
      </c>
      <c r="G29" s="10" t="s">
        <v>16</v>
      </c>
      <c r="H29" s="146"/>
    </row>
    <row r="30" spans="1:8" ht="15.75" x14ac:dyDescent="0.25">
      <c r="A30" s="36">
        <v>19</v>
      </c>
      <c r="B30" s="84">
        <v>110146</v>
      </c>
      <c r="C30" s="3" t="s">
        <v>217</v>
      </c>
      <c r="D30" s="3" t="s">
        <v>328</v>
      </c>
      <c r="E30" s="85" t="s">
        <v>218</v>
      </c>
      <c r="F30" s="88" t="s">
        <v>329</v>
      </c>
      <c r="G30" s="10" t="s">
        <v>16</v>
      </c>
      <c r="H30" s="146"/>
    </row>
    <row r="31" spans="1:8" ht="15.75" x14ac:dyDescent="0.25">
      <c r="A31" s="36">
        <v>20</v>
      </c>
      <c r="B31" s="84">
        <v>3391</v>
      </c>
      <c r="C31" s="3" t="s">
        <v>217</v>
      </c>
      <c r="D31" s="3" t="s">
        <v>330</v>
      </c>
      <c r="E31" s="85" t="s">
        <v>218</v>
      </c>
      <c r="F31" s="42" t="s">
        <v>329</v>
      </c>
      <c r="G31" s="10" t="s">
        <v>16</v>
      </c>
      <c r="H31" s="146"/>
    </row>
    <row r="32" spans="1:8" ht="15.75" x14ac:dyDescent="0.25">
      <c r="A32" s="11"/>
      <c r="B32" s="12"/>
      <c r="C32" s="13"/>
      <c r="D32" s="13"/>
      <c r="E32" s="14"/>
      <c r="F32" s="15"/>
      <c r="G32" s="14"/>
      <c r="H32" s="146"/>
    </row>
    <row r="33" spans="1:16" ht="15.75" x14ac:dyDescent="0.25">
      <c r="A33" s="143"/>
      <c r="B33" s="141"/>
      <c r="C33" s="139"/>
      <c r="D33" s="139"/>
      <c r="E33" s="144"/>
      <c r="F33" s="145"/>
      <c r="G33" s="14"/>
      <c r="H33" s="146"/>
    </row>
    <row r="34" spans="1:16" ht="15.75" customHeight="1" thickBot="1" x14ac:dyDescent="0.3">
      <c r="A34" s="157" t="s">
        <v>9</v>
      </c>
      <c r="B34" s="157"/>
      <c r="C34" s="157"/>
      <c r="D34" s="157"/>
      <c r="E34" s="157"/>
      <c r="F34" s="139"/>
      <c r="G34" s="139"/>
      <c r="H34" s="146"/>
    </row>
    <row r="35" spans="1:16" ht="45.75" customHeight="1" thickBot="1" x14ac:dyDescent="0.3">
      <c r="A35" s="26" t="s">
        <v>11</v>
      </c>
      <c r="B35" s="65" t="s">
        <v>7</v>
      </c>
      <c r="C35" s="65" t="s">
        <v>1</v>
      </c>
      <c r="D35" s="67" t="s">
        <v>2</v>
      </c>
      <c r="E35" s="68" t="s">
        <v>3</v>
      </c>
      <c r="F35" s="68" t="s">
        <v>10</v>
      </c>
      <c r="G35" s="74" t="s">
        <v>16</v>
      </c>
      <c r="H35" s="147"/>
    </row>
    <row r="36" spans="1:16" s="109" customFormat="1" ht="15" customHeight="1" x14ac:dyDescent="0.25">
      <c r="A36" s="106">
        <v>1</v>
      </c>
      <c r="B36" s="84">
        <v>240701.65</v>
      </c>
      <c r="C36" s="3" t="s">
        <v>104</v>
      </c>
      <c r="D36" s="3" t="s">
        <v>129</v>
      </c>
      <c r="E36" s="85" t="s">
        <v>130</v>
      </c>
      <c r="F36" s="41" t="s">
        <v>31</v>
      </c>
      <c r="G36" s="10" t="s">
        <v>16</v>
      </c>
      <c r="H36" s="146" t="s">
        <v>103</v>
      </c>
      <c r="I36" s="107"/>
      <c r="J36" s="108"/>
      <c r="L36" s="110"/>
      <c r="M36" s="110"/>
      <c r="N36" s="108"/>
    </row>
    <row r="37" spans="1:16" s="109" customFormat="1" ht="15" customHeight="1" x14ac:dyDescent="0.25">
      <c r="A37" s="106">
        <v>2</v>
      </c>
      <c r="B37" s="84">
        <v>47.6</v>
      </c>
      <c r="C37" s="3" t="s">
        <v>131</v>
      </c>
      <c r="D37" s="3" t="s">
        <v>132</v>
      </c>
      <c r="E37" s="85" t="s">
        <v>130</v>
      </c>
      <c r="F37" s="42" t="s">
        <v>133</v>
      </c>
      <c r="G37" s="10" t="s">
        <v>16</v>
      </c>
      <c r="H37" s="146" t="s">
        <v>21</v>
      </c>
      <c r="I37" s="107"/>
      <c r="J37" s="108"/>
      <c r="L37" s="110"/>
      <c r="M37" s="110"/>
      <c r="N37" s="108"/>
    </row>
    <row r="38" spans="1:16" s="109" customFormat="1" ht="15" customHeight="1" x14ac:dyDescent="0.25">
      <c r="A38" s="106">
        <v>3</v>
      </c>
      <c r="B38" s="77">
        <v>972.98</v>
      </c>
      <c r="C38" s="78" t="s">
        <v>16</v>
      </c>
      <c r="D38" s="78" t="s">
        <v>138</v>
      </c>
      <c r="E38" s="80" t="s">
        <v>137</v>
      </c>
      <c r="F38" s="80">
        <v>20.25</v>
      </c>
      <c r="G38" s="80" t="s">
        <v>16</v>
      </c>
      <c r="H38" s="148" t="s">
        <v>21</v>
      </c>
      <c r="J38" s="108"/>
      <c r="L38" s="110"/>
      <c r="M38" s="110"/>
      <c r="N38" s="108"/>
    </row>
    <row r="39" spans="1:16" ht="15" customHeight="1" x14ac:dyDescent="0.25">
      <c r="A39" s="106">
        <v>4</v>
      </c>
      <c r="B39" s="2">
        <v>103409.22</v>
      </c>
      <c r="C39" s="17" t="s">
        <v>139</v>
      </c>
      <c r="D39" s="17" t="s">
        <v>140</v>
      </c>
      <c r="E39" s="10" t="s">
        <v>141</v>
      </c>
      <c r="F39" s="10" t="s">
        <v>26</v>
      </c>
      <c r="G39" s="10" t="s">
        <v>16</v>
      </c>
      <c r="H39" s="149" t="s">
        <v>21</v>
      </c>
      <c r="J39" s="18"/>
      <c r="L39" s="21"/>
      <c r="M39" s="21"/>
      <c r="N39" s="18"/>
    </row>
    <row r="40" spans="1:16" s="109" customFormat="1" ht="15" customHeight="1" x14ac:dyDescent="0.25">
      <c r="A40" s="106">
        <v>5</v>
      </c>
      <c r="B40" s="111">
        <v>5056.49</v>
      </c>
      <c r="C40" s="112" t="s">
        <v>142</v>
      </c>
      <c r="D40" s="112" t="s">
        <v>143</v>
      </c>
      <c r="E40" s="113" t="s">
        <v>141</v>
      </c>
      <c r="F40" s="113" t="s">
        <v>30</v>
      </c>
      <c r="G40" s="80" t="s">
        <v>16</v>
      </c>
      <c r="H40" s="148" t="s">
        <v>21</v>
      </c>
      <c r="J40" s="108"/>
      <c r="L40" s="110"/>
      <c r="M40" s="110"/>
      <c r="N40" s="108"/>
    </row>
    <row r="41" spans="1:16" s="109" customFormat="1" ht="15" customHeight="1" x14ac:dyDescent="0.25">
      <c r="A41" s="106">
        <v>6</v>
      </c>
      <c r="B41" s="114">
        <v>-11.46</v>
      </c>
      <c r="C41" s="112" t="s">
        <v>16</v>
      </c>
      <c r="D41" s="112" t="s">
        <v>178</v>
      </c>
      <c r="E41" s="113" t="s">
        <v>141</v>
      </c>
      <c r="F41" s="113" t="s">
        <v>25</v>
      </c>
      <c r="G41" s="80" t="s">
        <v>16</v>
      </c>
      <c r="H41" s="150" t="s">
        <v>21</v>
      </c>
      <c r="J41" s="108"/>
      <c r="L41" s="110"/>
      <c r="M41" s="110"/>
      <c r="N41" s="108"/>
    </row>
    <row r="42" spans="1:16" ht="15" customHeight="1" x14ac:dyDescent="0.25">
      <c r="A42" s="106">
        <v>7</v>
      </c>
      <c r="B42" s="2">
        <v>488</v>
      </c>
      <c r="C42" s="17" t="s">
        <v>145</v>
      </c>
      <c r="D42" s="17" t="s">
        <v>209</v>
      </c>
      <c r="E42" s="10" t="s">
        <v>141</v>
      </c>
      <c r="F42" s="10" t="s">
        <v>133</v>
      </c>
      <c r="G42" s="10" t="s">
        <v>16</v>
      </c>
      <c r="H42" s="151" t="s">
        <v>21</v>
      </c>
      <c r="J42" s="18"/>
      <c r="L42" s="21"/>
      <c r="M42" s="21"/>
      <c r="N42" s="18"/>
    </row>
    <row r="43" spans="1:16" s="109" customFormat="1" ht="15" customHeight="1" x14ac:dyDescent="0.25">
      <c r="A43" s="106">
        <v>8</v>
      </c>
      <c r="B43" s="81">
        <v>-6.31</v>
      </c>
      <c r="C43" s="115" t="s">
        <v>16</v>
      </c>
      <c r="D43" s="115" t="s">
        <v>178</v>
      </c>
      <c r="E43" s="80" t="s">
        <v>146</v>
      </c>
      <c r="F43" s="80" t="s">
        <v>25</v>
      </c>
      <c r="G43" s="80" t="s">
        <v>16</v>
      </c>
      <c r="H43" s="148" t="s">
        <v>21</v>
      </c>
      <c r="J43" s="108"/>
      <c r="L43" s="110"/>
      <c r="M43" s="110"/>
      <c r="N43" s="108"/>
    </row>
    <row r="44" spans="1:16" s="109" customFormat="1" ht="15" customHeight="1" x14ac:dyDescent="0.25">
      <c r="A44" s="106">
        <v>9</v>
      </c>
      <c r="B44" s="81">
        <v>16944.86</v>
      </c>
      <c r="C44" s="115" t="s">
        <v>147</v>
      </c>
      <c r="D44" s="115" t="s">
        <v>148</v>
      </c>
      <c r="E44" s="80" t="s">
        <v>150</v>
      </c>
      <c r="F44" s="80" t="s">
        <v>102</v>
      </c>
      <c r="G44" s="80" t="s">
        <v>16</v>
      </c>
      <c r="H44" s="148" t="s">
        <v>21</v>
      </c>
      <c r="J44" s="108"/>
      <c r="L44" s="110"/>
      <c r="M44" s="110"/>
      <c r="N44" s="108"/>
    </row>
    <row r="45" spans="1:16" s="109" customFormat="1" ht="15" customHeight="1" x14ac:dyDescent="0.25">
      <c r="A45" s="106">
        <v>10</v>
      </c>
      <c r="B45" s="81">
        <v>219.52</v>
      </c>
      <c r="C45" s="115" t="s">
        <v>147</v>
      </c>
      <c r="D45" s="115" t="s">
        <v>149</v>
      </c>
      <c r="E45" s="80" t="s">
        <v>150</v>
      </c>
      <c r="F45" s="80" t="s">
        <v>102</v>
      </c>
      <c r="G45" s="80" t="s">
        <v>16</v>
      </c>
      <c r="H45" s="148" t="s">
        <v>103</v>
      </c>
      <c r="J45" s="108"/>
      <c r="L45" s="110"/>
      <c r="M45" s="110"/>
      <c r="N45" s="108"/>
    </row>
    <row r="46" spans="1:16" s="109" customFormat="1" ht="15.75" x14ac:dyDescent="0.25">
      <c r="A46" s="106">
        <v>11</v>
      </c>
      <c r="B46" s="81">
        <v>7651.76</v>
      </c>
      <c r="C46" s="115" t="s">
        <v>151</v>
      </c>
      <c r="D46" s="115" t="s">
        <v>152</v>
      </c>
      <c r="E46" s="80" t="s">
        <v>150</v>
      </c>
      <c r="F46" s="80" t="s">
        <v>156</v>
      </c>
      <c r="G46" s="80" t="s">
        <v>16</v>
      </c>
      <c r="H46" s="148" t="s">
        <v>21</v>
      </c>
      <c r="J46" s="108"/>
      <c r="K46" s="116"/>
      <c r="L46" s="108"/>
      <c r="M46" s="108"/>
      <c r="N46" s="108"/>
      <c r="O46" s="108"/>
      <c r="P46" s="108"/>
    </row>
    <row r="47" spans="1:16" ht="15.75" x14ac:dyDescent="0.25">
      <c r="A47" s="106">
        <v>12</v>
      </c>
      <c r="B47" s="2">
        <v>2142.2199999999998</v>
      </c>
      <c r="C47" s="17" t="s">
        <v>16</v>
      </c>
      <c r="D47" s="17" t="s">
        <v>157</v>
      </c>
      <c r="E47" s="10" t="s">
        <v>150</v>
      </c>
      <c r="F47" s="10" t="s">
        <v>24</v>
      </c>
      <c r="G47" s="10" t="s">
        <v>16</v>
      </c>
      <c r="H47" s="151" t="s">
        <v>21</v>
      </c>
      <c r="J47" s="18"/>
      <c r="K47" s="19"/>
      <c r="L47" s="18"/>
      <c r="M47" s="18"/>
      <c r="N47" s="18"/>
      <c r="O47" s="18"/>
      <c r="P47" s="18"/>
    </row>
    <row r="48" spans="1:16" ht="15.75" x14ac:dyDescent="0.25">
      <c r="A48" s="106">
        <v>13</v>
      </c>
      <c r="B48" s="2">
        <v>4945.3999999999996</v>
      </c>
      <c r="C48" s="17" t="s">
        <v>16</v>
      </c>
      <c r="D48" s="17" t="s">
        <v>158</v>
      </c>
      <c r="E48" s="10" t="s">
        <v>150</v>
      </c>
      <c r="F48" s="10" t="s">
        <v>23</v>
      </c>
      <c r="G48" s="10" t="s">
        <v>16</v>
      </c>
      <c r="H48" s="151" t="s">
        <v>21</v>
      </c>
      <c r="J48" s="18"/>
      <c r="K48" s="19"/>
      <c r="L48" s="18"/>
      <c r="M48" s="18"/>
      <c r="N48" s="18"/>
      <c r="O48" s="18"/>
      <c r="P48" s="18"/>
    </row>
    <row r="49" spans="1:16" ht="15.75" x14ac:dyDescent="0.25">
      <c r="A49" s="106">
        <v>14</v>
      </c>
      <c r="B49" s="2">
        <v>200</v>
      </c>
      <c r="C49" s="17" t="s">
        <v>16</v>
      </c>
      <c r="D49" s="17" t="s">
        <v>159</v>
      </c>
      <c r="E49" s="10" t="s">
        <v>150</v>
      </c>
      <c r="F49" s="10" t="s">
        <v>23</v>
      </c>
      <c r="G49" s="10" t="s">
        <v>16</v>
      </c>
      <c r="H49" s="151" t="s">
        <v>21</v>
      </c>
      <c r="J49" s="18"/>
      <c r="K49" s="19"/>
      <c r="L49" s="18"/>
      <c r="M49" s="18"/>
      <c r="N49" s="18"/>
      <c r="O49" s="18"/>
      <c r="P49" s="18"/>
    </row>
    <row r="50" spans="1:16" ht="15.75" x14ac:dyDescent="0.25">
      <c r="A50" s="106">
        <v>15</v>
      </c>
      <c r="B50" s="37">
        <v>67051.06</v>
      </c>
      <c r="C50" s="17" t="s">
        <v>160</v>
      </c>
      <c r="D50" s="17" t="s">
        <v>161</v>
      </c>
      <c r="E50" s="10" t="s">
        <v>153</v>
      </c>
      <c r="F50" s="10" t="s">
        <v>30</v>
      </c>
      <c r="G50" s="10" t="s">
        <v>16</v>
      </c>
      <c r="H50" s="151" t="s">
        <v>21</v>
      </c>
      <c r="J50" s="18"/>
      <c r="L50" s="21"/>
      <c r="M50" s="21"/>
      <c r="N50" s="18"/>
    </row>
    <row r="51" spans="1:16" s="109" customFormat="1" ht="15.75" x14ac:dyDescent="0.25">
      <c r="A51" s="106">
        <v>16</v>
      </c>
      <c r="B51" s="77">
        <v>28223.73</v>
      </c>
      <c r="C51" s="78" t="s">
        <v>160</v>
      </c>
      <c r="D51" s="78" t="s">
        <v>143</v>
      </c>
      <c r="E51" s="80" t="s">
        <v>153</v>
      </c>
      <c r="F51" s="80" t="s">
        <v>30</v>
      </c>
      <c r="G51" s="80" t="s">
        <v>16</v>
      </c>
      <c r="H51" s="148" t="s">
        <v>21</v>
      </c>
      <c r="J51" s="108"/>
      <c r="L51" s="110"/>
      <c r="M51" s="110"/>
      <c r="N51" s="108"/>
    </row>
    <row r="52" spans="1:16" s="109" customFormat="1" ht="15.75" x14ac:dyDescent="0.25">
      <c r="A52" s="106">
        <v>17</v>
      </c>
      <c r="B52" s="77">
        <v>6131.59</v>
      </c>
      <c r="C52" s="78" t="s">
        <v>160</v>
      </c>
      <c r="D52" s="78" t="s">
        <v>162</v>
      </c>
      <c r="E52" s="80" t="s">
        <v>153</v>
      </c>
      <c r="F52" s="80" t="s">
        <v>101</v>
      </c>
      <c r="G52" s="80" t="s">
        <v>16</v>
      </c>
      <c r="H52" s="152" t="s">
        <v>21</v>
      </c>
      <c r="J52" s="108"/>
      <c r="L52" s="110"/>
      <c r="M52" s="110"/>
      <c r="N52" s="108"/>
    </row>
    <row r="53" spans="1:16" s="109" customFormat="1" ht="15.75" x14ac:dyDescent="0.25">
      <c r="A53" s="106">
        <v>18</v>
      </c>
      <c r="B53" s="77">
        <v>149108.89000000001</v>
      </c>
      <c r="C53" s="78" t="s">
        <v>160</v>
      </c>
      <c r="D53" s="78" t="s">
        <v>300</v>
      </c>
      <c r="E53" s="80" t="s">
        <v>153</v>
      </c>
      <c r="F53" s="80" t="s">
        <v>22</v>
      </c>
      <c r="G53" s="80" t="s">
        <v>16</v>
      </c>
      <c r="H53" s="150" t="s">
        <v>21</v>
      </c>
      <c r="J53" s="108"/>
      <c r="L53" s="110"/>
      <c r="M53" s="110"/>
      <c r="N53" s="108"/>
    </row>
    <row r="54" spans="1:16" ht="15.75" x14ac:dyDescent="0.25">
      <c r="A54" s="106">
        <v>19</v>
      </c>
      <c r="B54" s="2">
        <v>174.82</v>
      </c>
      <c r="C54" s="17" t="s">
        <v>160</v>
      </c>
      <c r="D54" s="17" t="s">
        <v>163</v>
      </c>
      <c r="E54" s="10" t="s">
        <v>153</v>
      </c>
      <c r="F54" s="10" t="s">
        <v>22</v>
      </c>
      <c r="G54" s="10" t="s">
        <v>16</v>
      </c>
      <c r="H54" s="153" t="s">
        <v>21</v>
      </c>
      <c r="J54" s="18"/>
      <c r="L54" s="21"/>
      <c r="M54" s="21"/>
      <c r="N54" s="18"/>
    </row>
    <row r="55" spans="1:16" s="109" customFormat="1" ht="15.75" x14ac:dyDescent="0.25">
      <c r="A55" s="106">
        <v>20</v>
      </c>
      <c r="B55" s="77">
        <v>278</v>
      </c>
      <c r="C55" s="78" t="s">
        <v>16</v>
      </c>
      <c r="D55" s="78" t="s">
        <v>164</v>
      </c>
      <c r="E55" s="80" t="s">
        <v>153</v>
      </c>
      <c r="F55" s="80" t="s">
        <v>24</v>
      </c>
      <c r="G55" s="80" t="s">
        <v>16</v>
      </c>
      <c r="H55" s="150" t="s">
        <v>21</v>
      </c>
      <c r="J55" s="108"/>
      <c r="L55" s="110"/>
      <c r="M55" s="110"/>
      <c r="N55" s="108"/>
    </row>
    <row r="56" spans="1:16" s="109" customFormat="1" ht="15.75" x14ac:dyDescent="0.25">
      <c r="A56" s="106">
        <v>21</v>
      </c>
      <c r="B56" s="77">
        <v>62711.37</v>
      </c>
      <c r="C56" s="78" t="s">
        <v>160</v>
      </c>
      <c r="D56" s="78" t="s">
        <v>165</v>
      </c>
      <c r="E56" s="80" t="s">
        <v>153</v>
      </c>
      <c r="F56" s="80" t="s">
        <v>23</v>
      </c>
      <c r="G56" s="80" t="s">
        <v>16</v>
      </c>
      <c r="H56" s="150" t="s">
        <v>21</v>
      </c>
      <c r="J56" s="108"/>
      <c r="L56" s="110"/>
      <c r="M56" s="110"/>
      <c r="N56" s="108"/>
    </row>
    <row r="57" spans="1:16" s="109" customFormat="1" ht="15.75" x14ac:dyDescent="0.25">
      <c r="A57" s="106">
        <v>22</v>
      </c>
      <c r="B57" s="77">
        <v>102.03</v>
      </c>
      <c r="C57" s="78" t="s">
        <v>160</v>
      </c>
      <c r="D57" s="78" t="s">
        <v>166</v>
      </c>
      <c r="E57" s="80" t="s">
        <v>153</v>
      </c>
      <c r="F57" s="80" t="s">
        <v>23</v>
      </c>
      <c r="G57" s="80" t="s">
        <v>16</v>
      </c>
      <c r="H57" s="150" t="s">
        <v>21</v>
      </c>
      <c r="J57" s="108"/>
      <c r="L57" s="110"/>
      <c r="M57" s="110"/>
      <c r="N57" s="108"/>
    </row>
    <row r="58" spans="1:16" ht="15.75" x14ac:dyDescent="0.25">
      <c r="A58" s="106">
        <v>23</v>
      </c>
      <c r="B58" s="2">
        <v>-17.66</v>
      </c>
      <c r="C58" s="17" t="s">
        <v>16</v>
      </c>
      <c r="D58" s="17" t="s">
        <v>144</v>
      </c>
      <c r="E58" s="10" t="s">
        <v>154</v>
      </c>
      <c r="F58" s="10" t="s">
        <v>25</v>
      </c>
      <c r="G58" s="10" t="s">
        <v>16</v>
      </c>
      <c r="H58" s="153" t="s">
        <v>21</v>
      </c>
      <c r="J58" s="18"/>
      <c r="L58" s="21"/>
      <c r="M58" s="21"/>
      <c r="N58" s="18"/>
    </row>
    <row r="59" spans="1:16" s="109" customFormat="1" ht="15.75" x14ac:dyDescent="0.25">
      <c r="A59" s="106">
        <v>24</v>
      </c>
      <c r="B59" s="77">
        <v>210392</v>
      </c>
      <c r="C59" s="78" t="s">
        <v>167</v>
      </c>
      <c r="D59" s="78" t="s">
        <v>169</v>
      </c>
      <c r="E59" s="80" t="s">
        <v>154</v>
      </c>
      <c r="F59" s="80" t="s">
        <v>31</v>
      </c>
      <c r="G59" s="80" t="s">
        <v>16</v>
      </c>
      <c r="H59" s="150" t="s">
        <v>103</v>
      </c>
      <c r="J59" s="108"/>
      <c r="L59" s="110"/>
      <c r="M59" s="110"/>
      <c r="N59" s="108"/>
    </row>
    <row r="60" spans="1:16" s="109" customFormat="1" ht="15.75" x14ac:dyDescent="0.25">
      <c r="A60" s="106">
        <v>25</v>
      </c>
      <c r="B60" s="77">
        <v>4854.24</v>
      </c>
      <c r="C60" s="78" t="s">
        <v>168</v>
      </c>
      <c r="D60" s="78" t="s">
        <v>170</v>
      </c>
      <c r="E60" s="80" t="s">
        <v>154</v>
      </c>
      <c r="F60" s="80" t="s">
        <v>31</v>
      </c>
      <c r="G60" s="80" t="s">
        <v>16</v>
      </c>
      <c r="H60" s="150" t="s">
        <v>21</v>
      </c>
      <c r="J60" s="108"/>
      <c r="L60" s="110"/>
      <c r="M60" s="110"/>
      <c r="N60" s="108"/>
    </row>
    <row r="61" spans="1:16" s="109" customFormat="1" ht="15.75" x14ac:dyDescent="0.25">
      <c r="A61" s="106">
        <v>26</v>
      </c>
      <c r="B61" s="77">
        <v>13289.25</v>
      </c>
      <c r="C61" s="78" t="s">
        <v>171</v>
      </c>
      <c r="D61" s="78" t="s">
        <v>172</v>
      </c>
      <c r="E61" s="80" t="s">
        <v>154</v>
      </c>
      <c r="F61" s="80" t="s">
        <v>22</v>
      </c>
      <c r="G61" s="80" t="s">
        <v>16</v>
      </c>
      <c r="H61" s="150" t="s">
        <v>21</v>
      </c>
      <c r="J61" s="108"/>
      <c r="L61" s="110"/>
      <c r="M61" s="110"/>
      <c r="N61" s="108"/>
    </row>
    <row r="62" spans="1:16" s="109" customFormat="1" ht="15.75" x14ac:dyDescent="0.25">
      <c r="A62" s="106">
        <v>27</v>
      </c>
      <c r="B62" s="77">
        <v>21650</v>
      </c>
      <c r="C62" s="78" t="s">
        <v>173</v>
      </c>
      <c r="D62" s="78" t="s">
        <v>174</v>
      </c>
      <c r="E62" s="80" t="s">
        <v>154</v>
      </c>
      <c r="F62" s="80">
        <v>20.14</v>
      </c>
      <c r="G62" s="80" t="s">
        <v>16</v>
      </c>
      <c r="H62" s="150" t="s">
        <v>21</v>
      </c>
      <c r="J62" s="108"/>
      <c r="L62" s="110"/>
      <c r="M62" s="110"/>
      <c r="N62" s="108"/>
    </row>
    <row r="63" spans="1:16" s="109" customFormat="1" ht="15.75" x14ac:dyDescent="0.25">
      <c r="A63" s="106">
        <v>28</v>
      </c>
      <c r="B63" s="77">
        <v>950</v>
      </c>
      <c r="C63" s="78" t="s">
        <v>173</v>
      </c>
      <c r="D63" s="78" t="s">
        <v>174</v>
      </c>
      <c r="E63" s="80" t="s">
        <v>154</v>
      </c>
      <c r="F63" s="80">
        <v>20.14</v>
      </c>
      <c r="G63" s="80" t="s">
        <v>16</v>
      </c>
      <c r="H63" s="150" t="s">
        <v>103</v>
      </c>
      <c r="J63" s="108"/>
      <c r="L63" s="110"/>
      <c r="M63" s="110"/>
      <c r="N63" s="108"/>
    </row>
    <row r="64" spans="1:16" s="109" customFormat="1" ht="15.75" x14ac:dyDescent="0.25">
      <c r="A64" s="106">
        <v>29</v>
      </c>
      <c r="B64" s="77">
        <v>5038.38</v>
      </c>
      <c r="C64" s="78" t="s">
        <v>175</v>
      </c>
      <c r="D64" s="78" t="s">
        <v>176</v>
      </c>
      <c r="E64" s="80" t="s">
        <v>155</v>
      </c>
      <c r="F64" s="80">
        <v>20.25</v>
      </c>
      <c r="G64" s="80" t="s">
        <v>16</v>
      </c>
      <c r="H64" s="150" t="s">
        <v>21</v>
      </c>
      <c r="J64" s="108"/>
      <c r="L64" s="110"/>
      <c r="M64" s="110"/>
      <c r="N64" s="108"/>
    </row>
    <row r="65" spans="1:14" s="109" customFormat="1" ht="15.75" x14ac:dyDescent="0.25">
      <c r="A65" s="106">
        <v>30</v>
      </c>
      <c r="B65" s="77">
        <v>1000</v>
      </c>
      <c r="C65" s="78" t="s">
        <v>16</v>
      </c>
      <c r="D65" s="78" t="s">
        <v>177</v>
      </c>
      <c r="E65" s="80" t="s">
        <v>155</v>
      </c>
      <c r="F65" s="80" t="s">
        <v>35</v>
      </c>
      <c r="G65" s="80" t="s">
        <v>16</v>
      </c>
      <c r="H65" s="150" t="s">
        <v>21</v>
      </c>
      <c r="J65" s="108"/>
      <c r="L65" s="110"/>
      <c r="M65" s="110"/>
      <c r="N65" s="108"/>
    </row>
    <row r="66" spans="1:14" ht="15.75" x14ac:dyDescent="0.25">
      <c r="A66" s="106">
        <v>31</v>
      </c>
      <c r="B66" s="2">
        <v>-89.06</v>
      </c>
      <c r="C66" s="17" t="s">
        <v>16</v>
      </c>
      <c r="D66" s="17" t="s">
        <v>178</v>
      </c>
      <c r="E66" s="10" t="s">
        <v>179</v>
      </c>
      <c r="F66" s="10" t="s">
        <v>25</v>
      </c>
      <c r="G66" s="10" t="s">
        <v>16</v>
      </c>
      <c r="H66" s="151" t="s">
        <v>21</v>
      </c>
      <c r="J66" s="18"/>
      <c r="L66" s="21"/>
      <c r="M66" s="21"/>
      <c r="N66" s="18"/>
    </row>
    <row r="67" spans="1:14" s="109" customFormat="1" ht="15.75" x14ac:dyDescent="0.25">
      <c r="A67" s="106">
        <v>32</v>
      </c>
      <c r="B67" s="77">
        <v>139</v>
      </c>
      <c r="C67" s="78" t="s">
        <v>16</v>
      </c>
      <c r="D67" s="78" t="s">
        <v>180</v>
      </c>
      <c r="E67" s="80" t="s">
        <v>179</v>
      </c>
      <c r="F67" s="80" t="s">
        <v>23</v>
      </c>
      <c r="G67" s="80" t="s">
        <v>16</v>
      </c>
      <c r="H67" s="148" t="s">
        <v>21</v>
      </c>
      <c r="J67" s="108"/>
      <c r="L67" s="110"/>
      <c r="M67" s="110"/>
      <c r="N67" s="108"/>
    </row>
    <row r="68" spans="1:14" s="109" customFormat="1" ht="15.75" x14ac:dyDescent="0.25">
      <c r="A68" s="106">
        <v>33</v>
      </c>
      <c r="B68" s="77">
        <v>442</v>
      </c>
      <c r="C68" s="78" t="s">
        <v>181</v>
      </c>
      <c r="D68" s="78" t="s">
        <v>182</v>
      </c>
      <c r="E68" s="80" t="s">
        <v>183</v>
      </c>
      <c r="F68" s="80" t="s">
        <v>25</v>
      </c>
      <c r="G68" s="80" t="s">
        <v>16</v>
      </c>
      <c r="H68" s="148" t="s">
        <v>21</v>
      </c>
      <c r="J68" s="108"/>
      <c r="L68" s="110"/>
      <c r="M68" s="110"/>
      <c r="N68" s="108"/>
    </row>
    <row r="69" spans="1:14" s="109" customFormat="1" ht="15.75" x14ac:dyDescent="0.25">
      <c r="A69" s="106">
        <v>34</v>
      </c>
      <c r="B69" s="81">
        <v>11781</v>
      </c>
      <c r="C69" s="78" t="s">
        <v>184</v>
      </c>
      <c r="D69" s="78" t="s">
        <v>185</v>
      </c>
      <c r="E69" s="79" t="s">
        <v>183</v>
      </c>
      <c r="F69" s="80" t="s">
        <v>31</v>
      </c>
      <c r="G69" s="80" t="s">
        <v>16</v>
      </c>
      <c r="H69" s="148" t="s">
        <v>21</v>
      </c>
      <c r="J69" s="117"/>
      <c r="L69" s="110"/>
      <c r="M69" s="110"/>
      <c r="N69" s="108"/>
    </row>
    <row r="70" spans="1:14" s="109" customFormat="1" ht="15.75" x14ac:dyDescent="0.25">
      <c r="A70" s="106">
        <v>35</v>
      </c>
      <c r="B70" s="81">
        <v>88190.42</v>
      </c>
      <c r="C70" s="78" t="s">
        <v>186</v>
      </c>
      <c r="D70" s="78" t="s">
        <v>187</v>
      </c>
      <c r="E70" s="79" t="s">
        <v>183</v>
      </c>
      <c r="F70" s="80" t="s">
        <v>31</v>
      </c>
      <c r="G70" s="80" t="s">
        <v>16</v>
      </c>
      <c r="H70" s="148" t="s">
        <v>103</v>
      </c>
      <c r="J70" s="117"/>
      <c r="L70" s="110"/>
      <c r="M70" s="110"/>
      <c r="N70" s="108"/>
    </row>
    <row r="71" spans="1:14" s="109" customFormat="1" ht="15.75" x14ac:dyDescent="0.25">
      <c r="A71" s="106">
        <v>36</v>
      </c>
      <c r="B71" s="81">
        <v>323920.38</v>
      </c>
      <c r="C71" s="78" t="s">
        <v>188</v>
      </c>
      <c r="D71" s="78" t="s">
        <v>187</v>
      </c>
      <c r="E71" s="79" t="s">
        <v>183</v>
      </c>
      <c r="F71" s="80" t="s">
        <v>31</v>
      </c>
      <c r="G71" s="80" t="s">
        <v>16</v>
      </c>
      <c r="H71" s="148" t="s">
        <v>103</v>
      </c>
      <c r="J71" s="117"/>
      <c r="L71" s="110"/>
      <c r="M71" s="110"/>
      <c r="N71" s="108"/>
    </row>
    <row r="72" spans="1:14" s="109" customFormat="1" ht="15.75" x14ac:dyDescent="0.25">
      <c r="A72" s="106">
        <v>37</v>
      </c>
      <c r="B72" s="81">
        <v>30.35</v>
      </c>
      <c r="C72" s="78" t="s">
        <v>160</v>
      </c>
      <c r="D72" s="78" t="s">
        <v>143</v>
      </c>
      <c r="E72" s="79" t="s">
        <v>183</v>
      </c>
      <c r="F72" s="80" t="s">
        <v>22</v>
      </c>
      <c r="G72" s="80" t="s">
        <v>16</v>
      </c>
      <c r="H72" s="148" t="s">
        <v>21</v>
      </c>
      <c r="J72" s="117"/>
      <c r="L72" s="110"/>
      <c r="M72" s="110"/>
      <c r="N72" s="108"/>
    </row>
    <row r="73" spans="1:14" s="109" customFormat="1" ht="15.75" x14ac:dyDescent="0.25">
      <c r="A73" s="106">
        <v>38</v>
      </c>
      <c r="B73" s="81">
        <v>305.11</v>
      </c>
      <c r="C73" s="78" t="s">
        <v>160</v>
      </c>
      <c r="D73" s="78" t="s">
        <v>189</v>
      </c>
      <c r="E73" s="79" t="s">
        <v>183</v>
      </c>
      <c r="F73" s="80" t="s">
        <v>22</v>
      </c>
      <c r="G73" s="80" t="s">
        <v>16</v>
      </c>
      <c r="H73" s="148" t="s">
        <v>21</v>
      </c>
      <c r="J73" s="117"/>
      <c r="L73" s="110"/>
      <c r="M73" s="110"/>
      <c r="N73" s="108"/>
    </row>
    <row r="74" spans="1:14" s="109" customFormat="1" ht="15.75" x14ac:dyDescent="0.25">
      <c r="A74" s="106">
        <v>39</v>
      </c>
      <c r="B74" s="81">
        <v>2848.91</v>
      </c>
      <c r="C74" s="78" t="s">
        <v>160</v>
      </c>
      <c r="D74" s="78" t="s">
        <v>190</v>
      </c>
      <c r="E74" s="79" t="s">
        <v>183</v>
      </c>
      <c r="F74" s="80" t="s">
        <v>22</v>
      </c>
      <c r="G74" s="80" t="s">
        <v>16</v>
      </c>
      <c r="H74" s="148" t="s">
        <v>21</v>
      </c>
      <c r="J74" s="117"/>
      <c r="L74" s="110"/>
      <c r="M74" s="110"/>
      <c r="N74" s="108"/>
    </row>
    <row r="75" spans="1:14" s="109" customFormat="1" ht="15.75" x14ac:dyDescent="0.25">
      <c r="A75" s="106">
        <v>40</v>
      </c>
      <c r="B75" s="81">
        <v>302.56</v>
      </c>
      <c r="C75" s="78" t="s">
        <v>16</v>
      </c>
      <c r="D75" s="78" t="s">
        <v>191</v>
      </c>
      <c r="E75" s="79" t="s">
        <v>183</v>
      </c>
      <c r="F75" s="80" t="s">
        <v>24</v>
      </c>
      <c r="G75" s="80" t="s">
        <v>16</v>
      </c>
      <c r="H75" s="148" t="s">
        <v>21</v>
      </c>
      <c r="J75" s="117"/>
      <c r="L75" s="110"/>
      <c r="M75" s="110"/>
      <c r="N75" s="108"/>
    </row>
    <row r="76" spans="1:14" s="109" customFormat="1" ht="15.75" x14ac:dyDescent="0.25">
      <c r="A76" s="106">
        <v>41</v>
      </c>
      <c r="B76" s="81">
        <v>36161.72</v>
      </c>
      <c r="C76" s="78" t="s">
        <v>188</v>
      </c>
      <c r="D76" s="78" t="s">
        <v>192</v>
      </c>
      <c r="E76" s="79" t="s">
        <v>183</v>
      </c>
      <c r="F76" s="80">
        <v>20.13</v>
      </c>
      <c r="G76" s="80" t="s">
        <v>16</v>
      </c>
      <c r="H76" s="148" t="s">
        <v>103</v>
      </c>
      <c r="J76" s="117"/>
      <c r="L76" s="110"/>
      <c r="M76" s="110"/>
      <c r="N76" s="108"/>
    </row>
    <row r="77" spans="1:14" s="109" customFormat="1" ht="15.75" x14ac:dyDescent="0.25">
      <c r="A77" s="106">
        <v>42</v>
      </c>
      <c r="B77" s="81">
        <v>36161.72</v>
      </c>
      <c r="C77" s="78" t="s">
        <v>188</v>
      </c>
      <c r="D77" s="78" t="s">
        <v>193</v>
      </c>
      <c r="E77" s="79" t="s">
        <v>183</v>
      </c>
      <c r="F77" s="80">
        <v>20.13</v>
      </c>
      <c r="G77" s="80" t="s">
        <v>16</v>
      </c>
      <c r="H77" s="148" t="s">
        <v>103</v>
      </c>
      <c r="J77" s="117"/>
      <c r="L77" s="110"/>
      <c r="M77" s="110"/>
      <c r="N77" s="108"/>
    </row>
    <row r="78" spans="1:14" s="109" customFormat="1" ht="15.75" x14ac:dyDescent="0.25">
      <c r="A78" s="106">
        <v>43</v>
      </c>
      <c r="B78" s="81">
        <v>18080.86</v>
      </c>
      <c r="C78" s="78" t="s">
        <v>188</v>
      </c>
      <c r="D78" s="78" t="s">
        <v>194</v>
      </c>
      <c r="E78" s="79" t="s">
        <v>183</v>
      </c>
      <c r="F78" s="80">
        <v>20.13</v>
      </c>
      <c r="G78" s="80" t="s">
        <v>16</v>
      </c>
      <c r="H78" s="148" t="s">
        <v>103</v>
      </c>
      <c r="J78" s="117"/>
      <c r="L78" s="110"/>
      <c r="M78" s="110"/>
      <c r="N78" s="108"/>
    </row>
    <row r="79" spans="1:14" s="109" customFormat="1" ht="15.75" x14ac:dyDescent="0.25">
      <c r="A79" s="106">
        <v>44</v>
      </c>
      <c r="B79" s="81">
        <v>77.97</v>
      </c>
      <c r="C79" s="78" t="s">
        <v>195</v>
      </c>
      <c r="D79" s="78" t="s">
        <v>196</v>
      </c>
      <c r="E79" s="79" t="s">
        <v>197</v>
      </c>
      <c r="F79" s="80" t="s">
        <v>26</v>
      </c>
      <c r="G79" s="80" t="s">
        <v>16</v>
      </c>
      <c r="H79" s="148" t="s">
        <v>21</v>
      </c>
      <c r="J79" s="117"/>
      <c r="L79" s="110"/>
      <c r="M79" s="110"/>
      <c r="N79" s="108"/>
    </row>
    <row r="80" spans="1:14" ht="15.75" x14ac:dyDescent="0.25">
      <c r="A80" s="106">
        <v>45</v>
      </c>
      <c r="B80" s="37">
        <v>9520</v>
      </c>
      <c r="C80" s="17" t="s">
        <v>198</v>
      </c>
      <c r="D80" s="78" t="s">
        <v>199</v>
      </c>
      <c r="E80" s="20" t="s">
        <v>197</v>
      </c>
      <c r="F80" s="10" t="s">
        <v>31</v>
      </c>
      <c r="G80" s="10" t="s">
        <v>16</v>
      </c>
      <c r="H80" s="151" t="s">
        <v>21</v>
      </c>
      <c r="J80" s="49"/>
      <c r="L80" s="21"/>
      <c r="M80" s="21"/>
      <c r="N80" s="18"/>
    </row>
    <row r="81" spans="1:14" s="109" customFormat="1" ht="15.75" x14ac:dyDescent="0.25">
      <c r="A81" s="106">
        <v>46</v>
      </c>
      <c r="B81" s="81">
        <v>182.07</v>
      </c>
      <c r="C81" s="78" t="s">
        <v>200</v>
      </c>
      <c r="D81" s="78" t="s">
        <v>201</v>
      </c>
      <c r="E81" s="79" t="s">
        <v>197</v>
      </c>
      <c r="F81" s="80" t="s">
        <v>22</v>
      </c>
      <c r="G81" s="80" t="s">
        <v>16</v>
      </c>
      <c r="H81" s="148" t="s">
        <v>21</v>
      </c>
      <c r="J81" s="117"/>
      <c r="L81" s="110"/>
      <c r="M81" s="110"/>
      <c r="N81" s="108"/>
    </row>
    <row r="82" spans="1:14" s="109" customFormat="1" ht="15.75" x14ac:dyDescent="0.25">
      <c r="A82" s="106">
        <v>47</v>
      </c>
      <c r="B82" s="81">
        <v>1813.56</v>
      </c>
      <c r="C82" s="78" t="s">
        <v>202</v>
      </c>
      <c r="D82" s="78" t="s">
        <v>301</v>
      </c>
      <c r="E82" s="79" t="s">
        <v>197</v>
      </c>
      <c r="F82" s="80" t="s">
        <v>37</v>
      </c>
      <c r="G82" s="80" t="s">
        <v>16</v>
      </c>
      <c r="H82" s="148" t="s">
        <v>21</v>
      </c>
      <c r="J82" s="117"/>
      <c r="L82" s="110"/>
      <c r="M82" s="110"/>
      <c r="N82" s="108"/>
    </row>
    <row r="83" spans="1:14" s="109" customFormat="1" ht="15.75" x14ac:dyDescent="0.25">
      <c r="A83" s="106">
        <v>48</v>
      </c>
      <c r="B83" s="81">
        <v>928.2</v>
      </c>
      <c r="C83" s="78" t="s">
        <v>299</v>
      </c>
      <c r="D83" s="78" t="s">
        <v>203</v>
      </c>
      <c r="E83" s="79" t="s">
        <v>197</v>
      </c>
      <c r="F83" s="80">
        <v>20.11</v>
      </c>
      <c r="G83" s="80" t="s">
        <v>16</v>
      </c>
      <c r="H83" s="148" t="s">
        <v>21</v>
      </c>
      <c r="J83" s="117"/>
      <c r="L83" s="110"/>
      <c r="M83" s="110"/>
      <c r="N83" s="108"/>
    </row>
    <row r="84" spans="1:14" s="109" customFormat="1" ht="15.75" x14ac:dyDescent="0.25">
      <c r="A84" s="106">
        <v>49</v>
      </c>
      <c r="B84" s="81">
        <v>178.2</v>
      </c>
      <c r="C84" s="78" t="s">
        <v>204</v>
      </c>
      <c r="D84" s="78" t="s">
        <v>205</v>
      </c>
      <c r="E84" s="79" t="s">
        <v>206</v>
      </c>
      <c r="F84" s="80" t="s">
        <v>26</v>
      </c>
      <c r="G84" s="80" t="s">
        <v>16</v>
      </c>
      <c r="H84" s="148" t="s">
        <v>21</v>
      </c>
      <c r="J84" s="117"/>
      <c r="L84" s="110"/>
      <c r="M84" s="110"/>
      <c r="N84" s="108"/>
    </row>
    <row r="85" spans="1:14" s="109" customFormat="1" ht="15.75" x14ac:dyDescent="0.25">
      <c r="A85" s="106">
        <v>50</v>
      </c>
      <c r="B85" s="81">
        <v>5831.24</v>
      </c>
      <c r="C85" s="78" t="s">
        <v>207</v>
      </c>
      <c r="D85" s="78" t="s">
        <v>208</v>
      </c>
      <c r="E85" s="79" t="s">
        <v>206</v>
      </c>
      <c r="F85" s="80" t="s">
        <v>25</v>
      </c>
      <c r="G85" s="80" t="s">
        <v>16</v>
      </c>
      <c r="H85" s="148" t="s">
        <v>21</v>
      </c>
      <c r="J85" s="117"/>
      <c r="L85" s="110"/>
      <c r="M85" s="110"/>
      <c r="N85" s="108"/>
    </row>
    <row r="86" spans="1:14" ht="15.75" x14ac:dyDescent="0.25">
      <c r="A86" s="106">
        <v>51</v>
      </c>
      <c r="B86" s="37">
        <v>300</v>
      </c>
      <c r="C86" s="17" t="s">
        <v>207</v>
      </c>
      <c r="D86" s="78" t="s">
        <v>208</v>
      </c>
      <c r="E86" s="20" t="s">
        <v>206</v>
      </c>
      <c r="F86" s="10" t="s">
        <v>25</v>
      </c>
      <c r="G86" s="10" t="s">
        <v>16</v>
      </c>
      <c r="H86" s="151" t="s">
        <v>21</v>
      </c>
      <c r="J86" s="18"/>
      <c r="L86" s="21"/>
      <c r="M86" s="21"/>
      <c r="N86" s="18"/>
    </row>
    <row r="87" spans="1:14" s="109" customFormat="1" ht="15.75" x14ac:dyDescent="0.25">
      <c r="A87" s="106">
        <v>52</v>
      </c>
      <c r="B87" s="81">
        <v>34</v>
      </c>
      <c r="C87" s="78" t="s">
        <v>207</v>
      </c>
      <c r="D87" s="78" t="s">
        <v>208</v>
      </c>
      <c r="E87" s="79" t="s">
        <v>206</v>
      </c>
      <c r="F87" s="80" t="s">
        <v>25</v>
      </c>
      <c r="G87" s="80" t="s">
        <v>16</v>
      </c>
      <c r="H87" s="154" t="s">
        <v>21</v>
      </c>
      <c r="J87" s="108"/>
      <c r="L87" s="110"/>
      <c r="M87" s="110"/>
      <c r="N87" s="108"/>
    </row>
    <row r="88" spans="1:14" s="109" customFormat="1" ht="15.75" x14ac:dyDescent="0.25">
      <c r="A88" s="106">
        <v>53</v>
      </c>
      <c r="B88" s="77">
        <v>109.03</v>
      </c>
      <c r="C88" s="78" t="s">
        <v>16</v>
      </c>
      <c r="D88" s="78" t="s">
        <v>157</v>
      </c>
      <c r="E88" s="79" t="s">
        <v>206</v>
      </c>
      <c r="F88" s="80" t="s">
        <v>24</v>
      </c>
      <c r="G88" s="80" t="s">
        <v>16</v>
      </c>
      <c r="H88" s="148" t="s">
        <v>21</v>
      </c>
      <c r="J88" s="108"/>
      <c r="L88" s="116"/>
      <c r="M88" s="110"/>
      <c r="N88" s="108"/>
    </row>
    <row r="89" spans="1:14" s="109" customFormat="1" ht="15.75" x14ac:dyDescent="0.25">
      <c r="A89" s="106">
        <v>54</v>
      </c>
      <c r="B89" s="81">
        <v>415</v>
      </c>
      <c r="C89" s="78" t="s">
        <v>16</v>
      </c>
      <c r="D89" s="78" t="s">
        <v>157</v>
      </c>
      <c r="E89" s="79" t="s">
        <v>206</v>
      </c>
      <c r="F89" s="80" t="s">
        <v>24</v>
      </c>
      <c r="G89" s="80" t="s">
        <v>16</v>
      </c>
      <c r="H89" s="148" t="s">
        <v>21</v>
      </c>
      <c r="J89" s="108"/>
      <c r="L89" s="110"/>
      <c r="M89" s="110"/>
      <c r="N89" s="108"/>
    </row>
    <row r="90" spans="1:14" s="109" customFormat="1" ht="15.75" x14ac:dyDescent="0.25">
      <c r="A90" s="106">
        <v>55</v>
      </c>
      <c r="B90" s="81">
        <v>366</v>
      </c>
      <c r="C90" s="78" t="s">
        <v>145</v>
      </c>
      <c r="D90" s="78" t="s">
        <v>209</v>
      </c>
      <c r="E90" s="79" t="s">
        <v>206</v>
      </c>
      <c r="F90" s="80" t="s">
        <v>133</v>
      </c>
      <c r="G90" s="80" t="s">
        <v>16</v>
      </c>
      <c r="H90" s="148" t="s">
        <v>21</v>
      </c>
      <c r="J90" s="108"/>
      <c r="L90" s="110"/>
      <c r="M90" s="110"/>
      <c r="N90" s="108"/>
    </row>
    <row r="91" spans="1:14" s="109" customFormat="1" ht="15.75" x14ac:dyDescent="0.25">
      <c r="A91" s="106">
        <v>56</v>
      </c>
      <c r="B91" s="81">
        <v>48.79</v>
      </c>
      <c r="C91" s="78" t="s">
        <v>131</v>
      </c>
      <c r="D91" s="78" t="s">
        <v>209</v>
      </c>
      <c r="E91" s="79" t="s">
        <v>206</v>
      </c>
      <c r="F91" s="80" t="s">
        <v>133</v>
      </c>
      <c r="G91" s="80" t="s">
        <v>16</v>
      </c>
      <c r="H91" s="148" t="s">
        <v>21</v>
      </c>
      <c r="J91" s="108"/>
      <c r="L91" s="110"/>
      <c r="M91" s="110"/>
      <c r="N91" s="108"/>
    </row>
    <row r="92" spans="1:14" s="75" customFormat="1" ht="15.75" x14ac:dyDescent="0.25">
      <c r="A92" s="106">
        <v>57</v>
      </c>
      <c r="B92" s="81">
        <v>49.98</v>
      </c>
      <c r="C92" s="78" t="s">
        <v>131</v>
      </c>
      <c r="D92" s="78" t="s">
        <v>209</v>
      </c>
      <c r="E92" s="79" t="s">
        <v>206</v>
      </c>
      <c r="F92" s="80" t="s">
        <v>133</v>
      </c>
      <c r="G92" s="80" t="s">
        <v>16</v>
      </c>
      <c r="H92" s="148" t="s">
        <v>21</v>
      </c>
      <c r="J92" s="56"/>
      <c r="L92" s="76"/>
      <c r="M92" s="76"/>
      <c r="N92" s="56"/>
    </row>
    <row r="93" spans="1:14" s="109" customFormat="1" ht="15.75" x14ac:dyDescent="0.25">
      <c r="A93" s="106">
        <v>58</v>
      </c>
      <c r="B93" s="81">
        <v>165</v>
      </c>
      <c r="C93" s="78" t="s">
        <v>210</v>
      </c>
      <c r="D93" s="78" t="s">
        <v>212</v>
      </c>
      <c r="E93" s="79" t="s">
        <v>214</v>
      </c>
      <c r="F93" s="80" t="s">
        <v>26</v>
      </c>
      <c r="G93" s="80" t="s">
        <v>16</v>
      </c>
      <c r="H93" s="148" t="s">
        <v>21</v>
      </c>
      <c r="J93" s="108"/>
      <c r="L93" s="110"/>
      <c r="M93" s="110"/>
      <c r="N93" s="108"/>
    </row>
    <row r="94" spans="1:14" s="109" customFormat="1" ht="15.75" x14ac:dyDescent="0.25">
      <c r="A94" s="106">
        <v>59</v>
      </c>
      <c r="B94" s="77">
        <v>1758.82</v>
      </c>
      <c r="C94" s="78" t="s">
        <v>211</v>
      </c>
      <c r="D94" s="78" t="s">
        <v>213</v>
      </c>
      <c r="E94" s="80" t="s">
        <v>214</v>
      </c>
      <c r="F94" s="80" t="s">
        <v>37</v>
      </c>
      <c r="G94" s="80" t="s">
        <v>16</v>
      </c>
      <c r="H94" s="148" t="s">
        <v>21</v>
      </c>
      <c r="J94" s="108"/>
      <c r="L94" s="110"/>
      <c r="M94" s="110"/>
      <c r="N94" s="108"/>
    </row>
    <row r="95" spans="1:14" ht="15.75" x14ac:dyDescent="0.25">
      <c r="A95" s="11"/>
      <c r="B95" s="64"/>
      <c r="C95" s="24"/>
      <c r="D95" s="24"/>
      <c r="E95" s="25"/>
      <c r="F95" s="14"/>
      <c r="G95" s="14"/>
      <c r="H95" s="149"/>
      <c r="J95" s="18"/>
      <c r="L95" s="21"/>
      <c r="M95" s="21"/>
      <c r="N95" s="18"/>
    </row>
    <row r="96" spans="1:14" ht="15.75" x14ac:dyDescent="0.25">
      <c r="A96" s="11"/>
      <c r="B96" s="64"/>
      <c r="C96" s="24"/>
      <c r="D96" s="24"/>
      <c r="E96" s="25"/>
      <c r="F96" s="14"/>
      <c r="G96" s="14"/>
      <c r="H96" s="149"/>
      <c r="J96" s="18"/>
      <c r="L96" s="21"/>
      <c r="M96" s="21"/>
      <c r="N96" s="18"/>
    </row>
    <row r="97" spans="1:14" ht="16.5" thickBot="1" x14ac:dyDescent="0.3">
      <c r="A97" s="156" t="s">
        <v>34</v>
      </c>
      <c r="B97" s="156"/>
      <c r="C97" s="156"/>
      <c r="D97" s="156"/>
      <c r="E97" s="156"/>
      <c r="F97" s="139"/>
      <c r="G97" s="139"/>
      <c r="H97" s="149"/>
      <c r="J97" s="18"/>
      <c r="L97" s="21"/>
      <c r="M97" s="21"/>
      <c r="N97" s="18"/>
    </row>
    <row r="98" spans="1:14" ht="26.25" thickBot="1" x14ac:dyDescent="0.3">
      <c r="A98" s="26" t="s">
        <v>11</v>
      </c>
      <c r="B98" s="26" t="s">
        <v>7</v>
      </c>
      <c r="C98" s="26" t="s">
        <v>1</v>
      </c>
      <c r="D98" s="27" t="s">
        <v>2</v>
      </c>
      <c r="E98" s="28" t="s">
        <v>3</v>
      </c>
      <c r="F98" s="28" t="s">
        <v>10</v>
      </c>
      <c r="G98" s="29" t="s">
        <v>16</v>
      </c>
      <c r="H98" s="149"/>
      <c r="J98" s="18"/>
      <c r="L98" s="21"/>
      <c r="M98" s="21"/>
      <c r="N98" s="18"/>
    </row>
    <row r="99" spans="1:14" ht="15.75" x14ac:dyDescent="0.25">
      <c r="A99" s="51" t="s">
        <v>12</v>
      </c>
      <c r="B99" s="62"/>
      <c r="C99" s="17"/>
      <c r="D99" s="30"/>
      <c r="E99" s="10"/>
      <c r="F99" s="10"/>
      <c r="G99" s="10"/>
      <c r="H99" s="149"/>
      <c r="J99" s="18"/>
      <c r="L99" s="21"/>
      <c r="M99" s="21"/>
      <c r="N99" s="18"/>
    </row>
    <row r="100" spans="1:14" ht="15.75" x14ac:dyDescent="0.25">
      <c r="A100" s="11"/>
      <c r="B100" s="12"/>
      <c r="C100" s="13"/>
      <c r="D100" s="13"/>
      <c r="E100" s="14"/>
      <c r="F100" s="15"/>
      <c r="G100" s="14"/>
      <c r="H100" s="146"/>
    </row>
    <row r="101" spans="1:14" ht="16.5" thickBot="1" x14ac:dyDescent="0.3">
      <c r="A101" s="156" t="s">
        <v>20</v>
      </c>
      <c r="B101" s="156"/>
      <c r="C101" s="156"/>
      <c r="D101" s="156"/>
      <c r="E101" s="156"/>
      <c r="F101" s="139"/>
      <c r="G101" s="139"/>
      <c r="H101" s="146"/>
    </row>
    <row r="102" spans="1:14" ht="26.25" thickBot="1" x14ac:dyDescent="0.3">
      <c r="A102" s="26" t="s">
        <v>11</v>
      </c>
      <c r="B102" s="26" t="s">
        <v>7</v>
      </c>
      <c r="C102" s="26" t="s">
        <v>1</v>
      </c>
      <c r="D102" s="27" t="s">
        <v>2</v>
      </c>
      <c r="E102" s="28" t="s">
        <v>3</v>
      </c>
      <c r="F102" s="28" t="s">
        <v>10</v>
      </c>
      <c r="G102" s="29" t="s">
        <v>16</v>
      </c>
      <c r="H102" s="146"/>
    </row>
    <row r="103" spans="1:14" ht="15.75" x14ac:dyDescent="0.25">
      <c r="A103" s="51" t="s">
        <v>12</v>
      </c>
      <c r="B103" s="62">
        <v>34498</v>
      </c>
      <c r="C103" s="17" t="s">
        <v>16</v>
      </c>
      <c r="D103" s="30" t="s">
        <v>33</v>
      </c>
      <c r="E103" s="10" t="s">
        <v>218</v>
      </c>
      <c r="F103" s="10">
        <v>59.4</v>
      </c>
      <c r="G103" s="10" t="s">
        <v>16</v>
      </c>
      <c r="H103" s="155" t="s">
        <v>21</v>
      </c>
    </row>
    <row r="104" spans="1:14" ht="15.75" x14ac:dyDescent="0.25">
      <c r="A104" s="11"/>
      <c r="B104" s="12"/>
      <c r="C104" s="13"/>
      <c r="D104" s="13"/>
      <c r="E104" s="14"/>
      <c r="F104" s="15"/>
      <c r="G104" s="14"/>
      <c r="H104" s="146"/>
    </row>
    <row r="105" spans="1:14" ht="15.75" x14ac:dyDescent="0.25">
      <c r="A105" s="143"/>
      <c r="B105" s="23"/>
      <c r="C105" s="24"/>
      <c r="D105" s="24"/>
      <c r="E105" s="25"/>
      <c r="F105" s="14"/>
      <c r="G105" s="14"/>
      <c r="H105" s="146"/>
    </row>
    <row r="106" spans="1:14" ht="16.5" thickBot="1" x14ac:dyDescent="0.3">
      <c r="A106" s="156" t="s">
        <v>19</v>
      </c>
      <c r="B106" s="156"/>
      <c r="C106" s="156"/>
      <c r="D106" s="156"/>
      <c r="E106" s="156"/>
      <c r="F106" s="139"/>
      <c r="G106" s="139"/>
      <c r="H106" s="146"/>
    </row>
    <row r="107" spans="1:14" ht="25.5" x14ac:dyDescent="0.25">
      <c r="A107" s="65" t="s">
        <v>11</v>
      </c>
      <c r="B107" s="65" t="s">
        <v>7</v>
      </c>
      <c r="C107" s="66" t="s">
        <v>1</v>
      </c>
      <c r="D107" s="67" t="s">
        <v>2</v>
      </c>
      <c r="E107" s="68" t="s">
        <v>3</v>
      </c>
      <c r="F107" s="68" t="s">
        <v>10</v>
      </c>
      <c r="G107" s="69" t="s">
        <v>16</v>
      </c>
      <c r="H107" s="146"/>
    </row>
    <row r="108" spans="1:14" ht="15.75" x14ac:dyDescent="0.25">
      <c r="A108" s="70">
        <v>1</v>
      </c>
      <c r="B108" s="71">
        <v>148.75</v>
      </c>
      <c r="C108" s="7" t="s">
        <v>134</v>
      </c>
      <c r="D108" s="7" t="s">
        <v>135</v>
      </c>
      <c r="E108" s="5" t="s">
        <v>130</v>
      </c>
      <c r="F108" s="5" t="s">
        <v>136</v>
      </c>
      <c r="G108" s="72" t="s">
        <v>16</v>
      </c>
      <c r="H108" s="146" t="s">
        <v>21</v>
      </c>
    </row>
    <row r="109" spans="1:14" ht="15.75" x14ac:dyDescent="0.25">
      <c r="A109" s="140"/>
      <c r="B109" s="140"/>
      <c r="C109" s="140"/>
      <c r="D109" s="140"/>
      <c r="E109" s="139"/>
      <c r="F109" s="139"/>
      <c r="G109" s="139"/>
      <c r="H109" s="146"/>
    </row>
    <row r="110" spans="1:14" ht="15.75" x14ac:dyDescent="0.25">
      <c r="A110" s="11"/>
      <c r="B110" s="12"/>
      <c r="C110" s="140"/>
      <c r="D110" s="13"/>
      <c r="E110" s="34"/>
      <c r="F110" s="35"/>
      <c r="G110" s="14"/>
      <c r="H110" s="146"/>
    </row>
    <row r="111" spans="1:14" ht="15.75" x14ac:dyDescent="0.25">
      <c r="A111" s="11"/>
      <c r="B111" s="12"/>
      <c r="C111" s="140"/>
      <c r="D111" s="13"/>
      <c r="E111" s="34"/>
      <c r="F111" s="35"/>
      <c r="G111" s="14"/>
      <c r="H111" s="146"/>
    </row>
    <row r="112" spans="1:14" ht="15.75" x14ac:dyDescent="0.25">
      <c r="A112" s="140"/>
      <c r="B112" s="140"/>
      <c r="C112" s="140"/>
      <c r="D112" s="140"/>
      <c r="E112" s="139"/>
      <c r="F112" s="139"/>
      <c r="G112" s="139"/>
      <c r="H112" s="146"/>
    </row>
    <row r="113" spans="3:12" x14ac:dyDescent="0.25">
      <c r="F113" s="16"/>
      <c r="G113" s="16"/>
    </row>
    <row r="114" spans="3:12" x14ac:dyDescent="0.25">
      <c r="E114" s="31"/>
      <c r="F114" s="32"/>
      <c r="G114" s="32"/>
    </row>
    <row r="115" spans="3:12" x14ac:dyDescent="0.25">
      <c r="E115" s="19"/>
      <c r="F115" s="32"/>
      <c r="G115" s="32"/>
      <c r="H115" s="33"/>
      <c r="K115" s="18"/>
      <c r="L115" s="18"/>
    </row>
    <row r="116" spans="3:12" x14ac:dyDescent="0.25">
      <c r="E116" s="8"/>
      <c r="K116" s="18"/>
      <c r="L116" s="18"/>
    </row>
    <row r="117" spans="3:12" x14ac:dyDescent="0.25">
      <c r="E117" s="8"/>
      <c r="K117" s="18"/>
      <c r="L117" s="18"/>
    </row>
    <row r="118" spans="3:12" x14ac:dyDescent="0.25">
      <c r="E118" s="8"/>
      <c r="L118" s="18"/>
    </row>
    <row r="119" spans="3:12" x14ac:dyDescent="0.25">
      <c r="E119" s="8"/>
      <c r="F119" s="43" t="s">
        <v>27</v>
      </c>
      <c r="G119" s="43" t="s">
        <v>28</v>
      </c>
      <c r="H119" s="43" t="s">
        <v>29</v>
      </c>
      <c r="K119" s="18"/>
      <c r="L119" s="18"/>
    </row>
    <row r="120" spans="3:12" x14ac:dyDescent="0.25">
      <c r="C120" s="13"/>
      <c r="E120" s="8"/>
      <c r="F120" s="44" t="s">
        <v>26</v>
      </c>
      <c r="G120" s="44">
        <v>103830.39</v>
      </c>
      <c r="H120" s="45"/>
      <c r="K120" s="18"/>
      <c r="L120" s="18"/>
    </row>
    <row r="121" spans="3:12" x14ac:dyDescent="0.25">
      <c r="E121" s="8"/>
      <c r="F121" s="44" t="s">
        <v>30</v>
      </c>
      <c r="G121" s="44">
        <v>100331.28</v>
      </c>
      <c r="H121" s="45"/>
      <c r="K121" s="18"/>
      <c r="L121" s="18"/>
    </row>
    <row r="122" spans="3:12" x14ac:dyDescent="0.25">
      <c r="E122" s="8"/>
      <c r="F122" s="44" t="s">
        <v>101</v>
      </c>
      <c r="G122" s="44">
        <v>6131.59</v>
      </c>
      <c r="H122" s="45"/>
      <c r="K122" s="18"/>
      <c r="L122" s="18"/>
    </row>
    <row r="123" spans="3:12" x14ac:dyDescent="0.25">
      <c r="E123" s="8"/>
      <c r="F123" s="44" t="s">
        <v>102</v>
      </c>
      <c r="G123" s="44">
        <v>16944.86</v>
      </c>
      <c r="H123" s="44">
        <v>219.52</v>
      </c>
      <c r="K123" s="18"/>
      <c r="L123" s="18"/>
    </row>
    <row r="124" spans="3:12" x14ac:dyDescent="0.25">
      <c r="E124" s="8"/>
      <c r="F124" s="44" t="s">
        <v>156</v>
      </c>
      <c r="G124" s="44">
        <v>7651.76</v>
      </c>
      <c r="H124" s="44"/>
      <c r="K124" s="18"/>
      <c r="L124" s="18"/>
    </row>
    <row r="125" spans="3:12" x14ac:dyDescent="0.25">
      <c r="E125" s="8"/>
      <c r="F125" s="44" t="s">
        <v>25</v>
      </c>
      <c r="G125" s="44">
        <v>6482.75</v>
      </c>
      <c r="H125" s="46"/>
      <c r="K125" s="18"/>
      <c r="L125" s="18"/>
    </row>
    <row r="126" spans="3:12" x14ac:dyDescent="0.25">
      <c r="E126" s="8"/>
      <c r="F126" s="44" t="s">
        <v>31</v>
      </c>
      <c r="G126" s="44">
        <v>26155.24</v>
      </c>
      <c r="H126" s="46">
        <v>863204.45</v>
      </c>
      <c r="K126" s="18"/>
      <c r="L126" s="18"/>
    </row>
    <row r="127" spans="3:12" x14ac:dyDescent="0.25">
      <c r="E127" s="8"/>
      <c r="F127" s="44" t="s">
        <v>22</v>
      </c>
      <c r="G127" s="44">
        <v>165939.4</v>
      </c>
      <c r="H127" s="46"/>
      <c r="K127" s="18"/>
      <c r="L127" s="18"/>
    </row>
    <row r="128" spans="3:12" x14ac:dyDescent="0.25">
      <c r="E128" s="8"/>
      <c r="F128" s="44" t="s">
        <v>37</v>
      </c>
      <c r="G128" s="44">
        <v>3572.38</v>
      </c>
      <c r="H128" s="46"/>
      <c r="K128" s="18"/>
      <c r="L128" s="18"/>
    </row>
    <row r="129" spans="5:12" x14ac:dyDescent="0.25">
      <c r="E129" s="8"/>
      <c r="F129" s="44" t="s">
        <v>24</v>
      </c>
      <c r="G129" s="44">
        <v>3246.81</v>
      </c>
      <c r="H129" s="44"/>
      <c r="K129" s="18"/>
      <c r="L129" s="18"/>
    </row>
    <row r="130" spans="5:12" x14ac:dyDescent="0.25">
      <c r="E130" s="8"/>
      <c r="F130" s="44">
        <v>20.11</v>
      </c>
      <c r="G130" s="44">
        <v>928.2</v>
      </c>
      <c r="H130" s="44"/>
      <c r="K130" s="18"/>
      <c r="L130" s="18"/>
    </row>
    <row r="131" spans="5:12" x14ac:dyDescent="0.25">
      <c r="E131" s="8"/>
      <c r="F131" s="44">
        <v>20.13</v>
      </c>
      <c r="G131" s="44"/>
      <c r="H131" s="44">
        <v>90404.3</v>
      </c>
      <c r="K131" s="18"/>
      <c r="L131" s="18"/>
    </row>
    <row r="132" spans="5:12" x14ac:dyDescent="0.25">
      <c r="E132" s="8"/>
      <c r="F132" s="44">
        <v>20.14</v>
      </c>
      <c r="G132" s="44">
        <v>21650</v>
      </c>
      <c r="H132" s="44">
        <v>950</v>
      </c>
      <c r="K132" s="18"/>
      <c r="L132" s="18"/>
    </row>
    <row r="133" spans="5:12" x14ac:dyDescent="0.25">
      <c r="E133" s="8"/>
      <c r="F133" s="44">
        <v>20.25</v>
      </c>
      <c r="G133" s="44">
        <v>6011.36</v>
      </c>
      <c r="H133" s="44"/>
      <c r="K133" s="18"/>
      <c r="L133" s="18"/>
    </row>
    <row r="134" spans="5:12" x14ac:dyDescent="0.25">
      <c r="E134" s="8"/>
      <c r="F134" s="44" t="s">
        <v>133</v>
      </c>
      <c r="G134" s="44">
        <v>1000.37</v>
      </c>
      <c r="H134" s="44"/>
      <c r="K134" s="18"/>
      <c r="L134" s="18"/>
    </row>
    <row r="135" spans="5:12" x14ac:dyDescent="0.25">
      <c r="E135" s="8"/>
      <c r="F135" s="44" t="s">
        <v>35</v>
      </c>
      <c r="G135" s="44">
        <v>1000</v>
      </c>
      <c r="H135" s="44"/>
      <c r="K135" s="18"/>
      <c r="L135" s="18"/>
    </row>
    <row r="136" spans="5:12" x14ac:dyDescent="0.25">
      <c r="E136" s="8"/>
      <c r="F136" s="44" t="s">
        <v>23</v>
      </c>
      <c r="G136" s="44">
        <v>68097.8</v>
      </c>
      <c r="H136" s="46"/>
      <c r="K136" s="18"/>
      <c r="L136" s="18"/>
    </row>
    <row r="137" spans="5:12" x14ac:dyDescent="0.25">
      <c r="E137" s="8"/>
      <c r="F137" s="22"/>
      <c r="G137" s="82">
        <f>SUBTOTAL(9,G120:G136)</f>
        <v>538974.19000000006</v>
      </c>
      <c r="H137" s="82">
        <f>SUBTOTAL(9,H120:H136)</f>
        <v>954778.27</v>
      </c>
      <c r="K137" s="18"/>
      <c r="L137" s="56"/>
    </row>
    <row r="138" spans="5:12" x14ac:dyDescent="0.25">
      <c r="E138" s="8"/>
      <c r="F138" s="8"/>
      <c r="G138" s="8"/>
      <c r="K138" s="18"/>
      <c r="L138" s="18"/>
    </row>
    <row r="139" spans="5:12" x14ac:dyDescent="0.25">
      <c r="E139" s="8"/>
      <c r="F139" s="63" t="s">
        <v>32</v>
      </c>
      <c r="G139" s="57">
        <f>G137+H137</f>
        <v>1493752.46</v>
      </c>
      <c r="K139" s="18"/>
      <c r="L139" s="18"/>
    </row>
    <row r="140" spans="5:12" x14ac:dyDescent="0.25">
      <c r="E140" s="8"/>
      <c r="F140" s="8"/>
      <c r="G140" s="8"/>
      <c r="K140" s="18"/>
      <c r="L140" s="18"/>
    </row>
    <row r="141" spans="5:12" x14ac:dyDescent="0.25">
      <c r="E141" s="8"/>
      <c r="F141" s="8"/>
      <c r="G141" s="8"/>
      <c r="K141" s="18"/>
      <c r="L141" s="18"/>
    </row>
    <row r="142" spans="5:12" x14ac:dyDescent="0.25">
      <c r="E142" s="8"/>
      <c r="F142" s="63" t="s">
        <v>298</v>
      </c>
      <c r="G142" s="63"/>
      <c r="K142" s="18"/>
      <c r="L142" s="18"/>
    </row>
    <row r="143" spans="5:12" x14ac:dyDescent="0.25">
      <c r="E143" s="8"/>
      <c r="F143" s="63" t="s">
        <v>136</v>
      </c>
      <c r="G143" s="63">
        <v>148.75</v>
      </c>
      <c r="K143" s="18"/>
      <c r="L143" s="18"/>
    </row>
    <row r="144" spans="5:12" x14ac:dyDescent="0.25">
      <c r="E144" s="8"/>
      <c r="F144" s="8"/>
      <c r="G144" s="8"/>
      <c r="K144" s="18"/>
      <c r="L144" s="18"/>
    </row>
    <row r="145" spans="5:12" x14ac:dyDescent="0.25">
      <c r="E145" s="8"/>
      <c r="F145" s="8"/>
      <c r="G145" s="8"/>
      <c r="K145" s="18"/>
      <c r="L145" s="18"/>
    </row>
    <row r="146" spans="5:12" x14ac:dyDescent="0.25">
      <c r="E146" s="8"/>
      <c r="F146" s="8"/>
      <c r="G146" s="8"/>
      <c r="K146" s="18"/>
      <c r="L146" s="18"/>
    </row>
    <row r="147" spans="5:12" x14ac:dyDescent="0.25">
      <c r="E147" s="8"/>
      <c r="F147" s="8"/>
      <c r="G147" s="8"/>
      <c r="K147" s="18"/>
      <c r="L147" s="18"/>
    </row>
    <row r="148" spans="5:12" x14ac:dyDescent="0.25">
      <c r="E148" s="8"/>
      <c r="F148" s="8"/>
      <c r="G148" s="8"/>
      <c r="K148" s="18"/>
      <c r="L148" s="18"/>
    </row>
    <row r="149" spans="5:12" x14ac:dyDescent="0.25">
      <c r="E149" s="8"/>
      <c r="F149" s="8"/>
      <c r="G149" s="8"/>
      <c r="K149" s="18"/>
      <c r="L149" s="18"/>
    </row>
    <row r="150" spans="5:12" x14ac:dyDescent="0.25">
      <c r="E150" s="8"/>
      <c r="F150" s="8"/>
      <c r="G150" s="8"/>
      <c r="K150" s="18"/>
      <c r="L150" s="18"/>
    </row>
    <row r="151" spans="5:12" x14ac:dyDescent="0.25">
      <c r="E151" s="8"/>
      <c r="F151" s="8"/>
      <c r="G151" s="8"/>
      <c r="K151" s="18"/>
      <c r="L151" s="18"/>
    </row>
    <row r="152" spans="5:12" x14ac:dyDescent="0.25">
      <c r="E152" s="8"/>
      <c r="F152" s="8"/>
      <c r="G152" s="8"/>
      <c r="K152" s="18"/>
      <c r="L152" s="18"/>
    </row>
    <row r="153" spans="5:12" x14ac:dyDescent="0.25">
      <c r="E153" s="8"/>
      <c r="F153" s="8"/>
      <c r="G153" s="8"/>
      <c r="K153" s="18"/>
      <c r="L153" s="18"/>
    </row>
  </sheetData>
  <dataConsolidate/>
  <mergeCells count="9">
    <mergeCell ref="A106:E106"/>
    <mergeCell ref="A34:E34"/>
    <mergeCell ref="A2:E2"/>
    <mergeCell ref="A6:E6"/>
    <mergeCell ref="A7:E7"/>
    <mergeCell ref="A8:E8"/>
    <mergeCell ref="A10:E10"/>
    <mergeCell ref="A101:E101"/>
    <mergeCell ref="A97:E9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6"/>
  <sheetViews>
    <sheetView topLeftCell="A101" workbookViewId="0">
      <selection activeCell="A118" sqref="A118:XFD119"/>
    </sheetView>
  </sheetViews>
  <sheetFormatPr defaultRowHeight="12.75" x14ac:dyDescent="0.2"/>
  <cols>
    <col min="1" max="1" width="8" style="89" customWidth="1"/>
    <col min="2" max="2" width="12.5703125" style="90" customWidth="1"/>
    <col min="3" max="3" width="34" style="89" customWidth="1"/>
    <col min="4" max="4" width="75.28515625" style="91" customWidth="1"/>
    <col min="5" max="5" width="14.7109375" style="14" customWidth="1"/>
    <col min="6" max="6" width="9.85546875" style="24" bestFit="1" customWidth="1"/>
    <col min="7" max="7" width="14.5703125" style="24" customWidth="1"/>
    <col min="8" max="8" width="9.85546875" style="89" customWidth="1"/>
    <col min="9" max="9" width="0.140625" style="89" hidden="1" customWidth="1"/>
    <col min="10" max="10" width="10" style="89" hidden="1" customWidth="1"/>
    <col min="11" max="11" width="10" style="89" bestFit="1" customWidth="1"/>
    <col min="12" max="12" width="11.7109375" style="89" bestFit="1" customWidth="1"/>
    <col min="13" max="16" width="11.42578125" style="89" bestFit="1" customWidth="1"/>
    <col min="17" max="16384" width="9.140625" style="89"/>
  </cols>
  <sheetData>
    <row r="1" spans="1:12" hidden="1" x14ac:dyDescent="0.2">
      <c r="A1" s="89" t="s">
        <v>0</v>
      </c>
      <c r="B1" s="90">
        <v>8079001.0499999998</v>
      </c>
      <c r="E1" s="14" t="s">
        <v>5</v>
      </c>
    </row>
    <row r="2" spans="1:12" x14ac:dyDescent="0.2">
      <c r="A2" s="158" t="s">
        <v>17</v>
      </c>
      <c r="B2" s="158"/>
      <c r="C2" s="158"/>
      <c r="D2" s="158"/>
      <c r="E2" s="158"/>
    </row>
    <row r="3" spans="1:12" x14ac:dyDescent="0.2">
      <c r="G3" s="23"/>
    </row>
    <row r="4" spans="1:12" ht="15.75" customHeight="1" x14ac:dyDescent="0.2">
      <c r="A4" s="159" t="s">
        <v>4</v>
      </c>
      <c r="B4" s="159"/>
      <c r="C4" s="159"/>
      <c r="D4" s="159"/>
      <c r="E4" s="159"/>
    </row>
    <row r="5" spans="1:12" ht="15.75" customHeight="1" x14ac:dyDescent="0.2">
      <c r="A5" s="159" t="s">
        <v>128</v>
      </c>
      <c r="B5" s="159"/>
      <c r="C5" s="159"/>
      <c r="D5" s="159"/>
      <c r="E5" s="159"/>
      <c r="G5" s="23"/>
    </row>
    <row r="6" spans="1:12" x14ac:dyDescent="0.2">
      <c r="A6" s="161" t="s">
        <v>36</v>
      </c>
      <c r="B6" s="161"/>
      <c r="C6" s="161"/>
      <c r="D6" s="161"/>
      <c r="E6" s="161"/>
    </row>
    <row r="7" spans="1:12" ht="13.5" thickBot="1" x14ac:dyDescent="0.25">
      <c r="A7" s="156" t="s">
        <v>8</v>
      </c>
      <c r="B7" s="156"/>
      <c r="C7" s="156"/>
      <c r="D7" s="156"/>
      <c r="E7" s="156"/>
      <c r="J7" s="90"/>
      <c r="K7" s="90"/>
      <c r="L7" s="90"/>
    </row>
    <row r="8" spans="1:12" ht="25.5" x14ac:dyDescent="0.2">
      <c r="A8" s="92" t="s">
        <v>11</v>
      </c>
      <c r="B8" s="93" t="s">
        <v>6</v>
      </c>
      <c r="C8" s="94" t="s">
        <v>1</v>
      </c>
      <c r="D8" s="95" t="s">
        <v>2</v>
      </c>
      <c r="E8" s="96" t="s">
        <v>3</v>
      </c>
      <c r="F8" s="95" t="s">
        <v>10</v>
      </c>
      <c r="G8" s="97" t="s">
        <v>16</v>
      </c>
    </row>
    <row r="9" spans="1:12" x14ac:dyDescent="0.2">
      <c r="A9" s="98" t="s">
        <v>12</v>
      </c>
      <c r="B9" s="4">
        <v>26121.9</v>
      </c>
      <c r="C9" s="3" t="s">
        <v>217</v>
      </c>
      <c r="D9" s="50" t="s">
        <v>221</v>
      </c>
      <c r="E9" s="38" t="s">
        <v>218</v>
      </c>
      <c r="F9" s="5" t="s">
        <v>222</v>
      </c>
      <c r="G9" s="39" t="s">
        <v>16</v>
      </c>
      <c r="J9" s="90"/>
    </row>
    <row r="10" spans="1:12" x14ac:dyDescent="0.2">
      <c r="A10" s="98" t="s">
        <v>13</v>
      </c>
      <c r="B10" s="4">
        <v>587.85</v>
      </c>
      <c r="C10" s="3" t="s">
        <v>217</v>
      </c>
      <c r="D10" s="7" t="s">
        <v>223</v>
      </c>
      <c r="E10" s="38" t="s">
        <v>218</v>
      </c>
      <c r="F10" s="5" t="s">
        <v>222</v>
      </c>
      <c r="G10" s="6" t="s">
        <v>16</v>
      </c>
    </row>
    <row r="11" spans="1:12" x14ac:dyDescent="0.2">
      <c r="A11" s="98" t="s">
        <v>14</v>
      </c>
      <c r="B11" s="4">
        <v>3331.15</v>
      </c>
      <c r="C11" s="3" t="s">
        <v>217</v>
      </c>
      <c r="D11" s="7" t="s">
        <v>221</v>
      </c>
      <c r="E11" s="38" t="s">
        <v>218</v>
      </c>
      <c r="F11" s="5" t="s">
        <v>224</v>
      </c>
      <c r="G11" s="6" t="s">
        <v>16</v>
      </c>
    </row>
    <row r="12" spans="1:12" ht="13.5" thickBot="1" x14ac:dyDescent="0.25">
      <c r="A12" s="118" t="s">
        <v>15</v>
      </c>
      <c r="B12" s="119">
        <v>148024.1</v>
      </c>
      <c r="C12" s="120" t="s">
        <v>217</v>
      </c>
      <c r="D12" s="121" t="s">
        <v>223</v>
      </c>
      <c r="E12" s="122" t="s">
        <v>218</v>
      </c>
      <c r="F12" s="123" t="s">
        <v>224</v>
      </c>
      <c r="G12" s="124" t="s">
        <v>16</v>
      </c>
    </row>
    <row r="13" spans="1:12" x14ac:dyDescent="0.2">
      <c r="A13" s="99"/>
      <c r="B13" s="23"/>
      <c r="C13" s="24"/>
      <c r="D13" s="100"/>
      <c r="E13" s="101"/>
      <c r="F13" s="102"/>
      <c r="G13" s="14"/>
    </row>
    <row r="14" spans="1:12" ht="13.5" thickBot="1" x14ac:dyDescent="0.25">
      <c r="A14" s="156" t="s">
        <v>9</v>
      </c>
      <c r="B14" s="156"/>
      <c r="C14" s="156"/>
      <c r="D14" s="156"/>
      <c r="E14" s="156"/>
    </row>
    <row r="15" spans="1:12" ht="25.5" x14ac:dyDescent="0.2">
      <c r="A15" s="92" t="s">
        <v>11</v>
      </c>
      <c r="B15" s="93" t="s">
        <v>7</v>
      </c>
      <c r="C15" s="95" t="s">
        <v>1</v>
      </c>
      <c r="D15" s="95" t="s">
        <v>2</v>
      </c>
      <c r="E15" s="103" t="s">
        <v>3</v>
      </c>
      <c r="F15" s="95" t="s">
        <v>10</v>
      </c>
      <c r="G15" s="97" t="s">
        <v>16</v>
      </c>
    </row>
    <row r="16" spans="1:12" ht="25.5" x14ac:dyDescent="0.2">
      <c r="A16" s="104" t="s">
        <v>12</v>
      </c>
      <c r="B16" s="58">
        <v>58927.12</v>
      </c>
      <c r="C16" s="7" t="s">
        <v>225</v>
      </c>
      <c r="D16" s="7" t="s">
        <v>226</v>
      </c>
      <c r="E16" s="60" t="s">
        <v>130</v>
      </c>
      <c r="F16" s="59" t="s">
        <v>222</v>
      </c>
      <c r="G16" s="61" t="s">
        <v>16</v>
      </c>
    </row>
    <row r="17" spans="1:7" ht="25.5" x14ac:dyDescent="0.2">
      <c r="A17" s="104" t="s">
        <v>13</v>
      </c>
      <c r="B17" s="48">
        <v>33217.17</v>
      </c>
      <c r="C17" s="7" t="s">
        <v>225</v>
      </c>
      <c r="D17" s="7" t="s">
        <v>227</v>
      </c>
      <c r="E17" s="60" t="s">
        <v>130</v>
      </c>
      <c r="F17" s="7" t="s">
        <v>222</v>
      </c>
      <c r="G17" s="39" t="s">
        <v>16</v>
      </c>
    </row>
    <row r="18" spans="1:7" ht="25.5" x14ac:dyDescent="0.2">
      <c r="A18" s="104" t="s">
        <v>14</v>
      </c>
      <c r="B18" s="48">
        <v>61044.42</v>
      </c>
      <c r="C18" s="7" t="s">
        <v>228</v>
      </c>
      <c r="D18" s="7" t="s">
        <v>229</v>
      </c>
      <c r="E18" s="38" t="s">
        <v>130</v>
      </c>
      <c r="F18" s="7" t="s">
        <v>222</v>
      </c>
      <c r="G18" s="39" t="s">
        <v>16</v>
      </c>
    </row>
    <row r="19" spans="1:7" ht="12.75" customHeight="1" x14ac:dyDescent="0.2">
      <c r="A19" s="104" t="s">
        <v>15</v>
      </c>
      <c r="B19" s="48">
        <v>22437.93</v>
      </c>
      <c r="C19" s="7" t="s">
        <v>228</v>
      </c>
      <c r="D19" s="7" t="s">
        <v>230</v>
      </c>
      <c r="E19" s="38" t="s">
        <v>130</v>
      </c>
      <c r="F19" s="7" t="s">
        <v>222</v>
      </c>
      <c r="G19" s="39" t="s">
        <v>16</v>
      </c>
    </row>
    <row r="20" spans="1:7" ht="30" customHeight="1" x14ac:dyDescent="0.2">
      <c r="A20" s="104" t="s">
        <v>38</v>
      </c>
      <c r="B20" s="48">
        <v>59408.43</v>
      </c>
      <c r="C20" s="7" t="s">
        <v>231</v>
      </c>
      <c r="D20" s="7" t="s">
        <v>232</v>
      </c>
      <c r="E20" s="38" t="s">
        <v>130</v>
      </c>
      <c r="F20" s="73" t="s">
        <v>222</v>
      </c>
      <c r="G20" s="39" t="s">
        <v>16</v>
      </c>
    </row>
    <row r="21" spans="1:7" ht="30" customHeight="1" x14ac:dyDescent="0.2">
      <c r="A21" s="104" t="s">
        <v>39</v>
      </c>
      <c r="B21" s="48">
        <v>2387.0500000000002</v>
      </c>
      <c r="C21" s="7" t="s">
        <v>233</v>
      </c>
      <c r="D21" s="7" t="s">
        <v>234</v>
      </c>
      <c r="E21" s="38" t="s">
        <v>130</v>
      </c>
      <c r="F21" s="73" t="s">
        <v>222</v>
      </c>
      <c r="G21" s="39" t="s">
        <v>16</v>
      </c>
    </row>
    <row r="22" spans="1:7" ht="34.5" customHeight="1" x14ac:dyDescent="0.2">
      <c r="A22" s="104" t="s">
        <v>40</v>
      </c>
      <c r="B22" s="48">
        <v>56593.84</v>
      </c>
      <c r="C22" s="7" t="s">
        <v>235</v>
      </c>
      <c r="D22" s="7" t="s">
        <v>236</v>
      </c>
      <c r="E22" s="38" t="s">
        <v>130</v>
      </c>
      <c r="F22" s="7" t="s">
        <v>222</v>
      </c>
      <c r="G22" s="39" t="s">
        <v>16</v>
      </c>
    </row>
    <row r="23" spans="1:7" ht="39" customHeight="1" x14ac:dyDescent="0.2">
      <c r="A23" s="104" t="s">
        <v>41</v>
      </c>
      <c r="B23" s="58">
        <v>42740.23</v>
      </c>
      <c r="C23" s="7" t="s">
        <v>228</v>
      </c>
      <c r="D23" s="7" t="s">
        <v>237</v>
      </c>
      <c r="E23" s="105" t="s">
        <v>130</v>
      </c>
      <c r="F23" s="7" t="s">
        <v>222</v>
      </c>
      <c r="G23" s="39" t="s">
        <v>16</v>
      </c>
    </row>
    <row r="24" spans="1:7" ht="25.5" x14ac:dyDescent="0.2">
      <c r="A24" s="104" t="s">
        <v>42</v>
      </c>
      <c r="B24" s="58">
        <v>67711.67</v>
      </c>
      <c r="C24" s="7" t="s">
        <v>228</v>
      </c>
      <c r="D24" s="7" t="s">
        <v>238</v>
      </c>
      <c r="E24" s="105" t="s">
        <v>130</v>
      </c>
      <c r="F24" s="7" t="s">
        <v>222</v>
      </c>
      <c r="G24" s="39" t="s">
        <v>16</v>
      </c>
    </row>
    <row r="25" spans="1:7" x14ac:dyDescent="0.2">
      <c r="A25" s="104" t="s">
        <v>43</v>
      </c>
      <c r="B25" s="58">
        <v>70931.91</v>
      </c>
      <c r="C25" s="7" t="s">
        <v>239</v>
      </c>
      <c r="D25" s="7" t="s">
        <v>240</v>
      </c>
      <c r="E25" s="105" t="s">
        <v>130</v>
      </c>
      <c r="F25" s="7" t="s">
        <v>222</v>
      </c>
      <c r="G25" s="39" t="s">
        <v>16</v>
      </c>
    </row>
    <row r="26" spans="1:7" x14ac:dyDescent="0.2">
      <c r="A26" s="104" t="s">
        <v>44</v>
      </c>
      <c r="B26" s="58">
        <v>95170.51</v>
      </c>
      <c r="C26" s="7" t="s">
        <v>241</v>
      </c>
      <c r="D26" s="7" t="s">
        <v>242</v>
      </c>
      <c r="E26" s="105" t="s">
        <v>130</v>
      </c>
      <c r="F26" s="7" t="s">
        <v>222</v>
      </c>
      <c r="G26" s="39" t="s">
        <v>16</v>
      </c>
    </row>
    <row r="27" spans="1:7" ht="25.5" x14ac:dyDescent="0.2">
      <c r="A27" s="104" t="s">
        <v>45</v>
      </c>
      <c r="B27" s="58">
        <v>3286.58</v>
      </c>
      <c r="C27" s="7" t="s">
        <v>243</v>
      </c>
      <c r="D27" s="7" t="s">
        <v>244</v>
      </c>
      <c r="E27" s="105" t="s">
        <v>141</v>
      </c>
      <c r="F27" s="7" t="s">
        <v>222</v>
      </c>
      <c r="G27" s="39" t="s">
        <v>16</v>
      </c>
    </row>
    <row r="28" spans="1:7" ht="38.25" x14ac:dyDescent="0.2">
      <c r="A28" s="104" t="s">
        <v>46</v>
      </c>
      <c r="B28" s="58">
        <v>285.14</v>
      </c>
      <c r="C28" s="7" t="s">
        <v>243</v>
      </c>
      <c r="D28" s="7" t="s">
        <v>245</v>
      </c>
      <c r="E28" s="105" t="s">
        <v>141</v>
      </c>
      <c r="F28" s="7" t="s">
        <v>222</v>
      </c>
      <c r="G28" s="39" t="s">
        <v>16</v>
      </c>
    </row>
    <row r="29" spans="1:7" x14ac:dyDescent="0.2">
      <c r="A29" s="104" t="s">
        <v>47</v>
      </c>
      <c r="B29" s="58">
        <v>62687.13</v>
      </c>
      <c r="C29" s="7" t="s">
        <v>225</v>
      </c>
      <c r="D29" s="7" t="s">
        <v>246</v>
      </c>
      <c r="E29" s="105" t="s">
        <v>150</v>
      </c>
      <c r="F29" s="7" t="s">
        <v>222</v>
      </c>
      <c r="G29" s="39" t="s">
        <v>16</v>
      </c>
    </row>
    <row r="30" spans="1:7" ht="12.75" customHeight="1" x14ac:dyDescent="0.2">
      <c r="A30" s="104" t="s">
        <v>48</v>
      </c>
      <c r="B30" s="58">
        <v>14150.59</v>
      </c>
      <c r="C30" s="7" t="s">
        <v>247</v>
      </c>
      <c r="D30" s="7" t="s">
        <v>248</v>
      </c>
      <c r="E30" s="105" t="s">
        <v>153</v>
      </c>
      <c r="F30" s="7" t="s">
        <v>222</v>
      </c>
      <c r="G30" s="39" t="s">
        <v>16</v>
      </c>
    </row>
    <row r="31" spans="1:7" ht="25.5" x14ac:dyDescent="0.2">
      <c r="A31" s="104" t="s">
        <v>49</v>
      </c>
      <c r="B31" s="58">
        <v>6492.77</v>
      </c>
      <c r="C31" s="7" t="s">
        <v>249</v>
      </c>
      <c r="D31" s="7" t="s">
        <v>250</v>
      </c>
      <c r="E31" s="105" t="s">
        <v>153</v>
      </c>
      <c r="F31" s="7" t="s">
        <v>222</v>
      </c>
      <c r="G31" s="39" t="s">
        <v>16</v>
      </c>
    </row>
    <row r="32" spans="1:7" ht="38.25" x14ac:dyDescent="0.2">
      <c r="A32" s="104" t="s">
        <v>50</v>
      </c>
      <c r="B32" s="58">
        <v>563.29999999999995</v>
      </c>
      <c r="C32" s="7" t="s">
        <v>249</v>
      </c>
      <c r="D32" s="7" t="s">
        <v>251</v>
      </c>
      <c r="E32" s="105" t="s">
        <v>153</v>
      </c>
      <c r="F32" s="7" t="s">
        <v>222</v>
      </c>
      <c r="G32" s="39" t="s">
        <v>16</v>
      </c>
    </row>
    <row r="33" spans="1:7" ht="12.75" customHeight="1" x14ac:dyDescent="0.2">
      <c r="A33" s="104" t="s">
        <v>51</v>
      </c>
      <c r="B33" s="58">
        <v>47470.77</v>
      </c>
      <c r="C33" s="7" t="s">
        <v>252</v>
      </c>
      <c r="D33" s="7" t="s">
        <v>253</v>
      </c>
      <c r="E33" s="105" t="s">
        <v>154</v>
      </c>
      <c r="F33" s="7" t="s">
        <v>222</v>
      </c>
      <c r="G33" s="39" t="s">
        <v>16</v>
      </c>
    </row>
    <row r="34" spans="1:7" ht="12.75" customHeight="1" x14ac:dyDescent="0.2">
      <c r="A34" s="104" t="s">
        <v>52</v>
      </c>
      <c r="B34" s="58">
        <v>4118.47</v>
      </c>
      <c r="C34" s="7" t="s">
        <v>252</v>
      </c>
      <c r="D34" s="7" t="s">
        <v>254</v>
      </c>
      <c r="E34" s="105" t="s">
        <v>154</v>
      </c>
      <c r="F34" s="7" t="s">
        <v>222</v>
      </c>
      <c r="G34" s="39" t="s">
        <v>16</v>
      </c>
    </row>
    <row r="35" spans="1:7" ht="12.75" customHeight="1" x14ac:dyDescent="0.2">
      <c r="A35" s="104" t="s">
        <v>53</v>
      </c>
      <c r="B35" s="58">
        <v>20538.330000000002</v>
      </c>
      <c r="C35" s="7" t="s">
        <v>255</v>
      </c>
      <c r="D35" s="7" t="s">
        <v>256</v>
      </c>
      <c r="E35" s="105" t="s">
        <v>154</v>
      </c>
      <c r="F35" s="7" t="s">
        <v>222</v>
      </c>
      <c r="G35" s="39" t="s">
        <v>16</v>
      </c>
    </row>
    <row r="36" spans="1:7" x14ac:dyDescent="0.2">
      <c r="A36" s="104" t="s">
        <v>54</v>
      </c>
      <c r="B36" s="58">
        <v>51690.47</v>
      </c>
      <c r="C36" s="7" t="s">
        <v>257</v>
      </c>
      <c r="D36" s="7" t="s">
        <v>258</v>
      </c>
      <c r="E36" s="105" t="s">
        <v>154</v>
      </c>
      <c r="F36" s="7" t="s">
        <v>222</v>
      </c>
      <c r="G36" s="39" t="s">
        <v>16</v>
      </c>
    </row>
    <row r="37" spans="1:7" ht="25.5" x14ac:dyDescent="0.2">
      <c r="A37" s="104" t="s">
        <v>55</v>
      </c>
      <c r="B37" s="58">
        <v>11042.43</v>
      </c>
      <c r="C37" s="7" t="s">
        <v>231</v>
      </c>
      <c r="D37" s="7" t="s">
        <v>259</v>
      </c>
      <c r="E37" s="105" t="s">
        <v>154</v>
      </c>
      <c r="F37" s="7" t="s">
        <v>222</v>
      </c>
      <c r="G37" s="39" t="s">
        <v>16</v>
      </c>
    </row>
    <row r="38" spans="1:7" ht="12.75" customHeight="1" x14ac:dyDescent="0.2">
      <c r="A38" s="104" t="s">
        <v>56</v>
      </c>
      <c r="B38" s="58">
        <v>43415.65</v>
      </c>
      <c r="C38" s="7" t="s">
        <v>239</v>
      </c>
      <c r="D38" s="7" t="s">
        <v>260</v>
      </c>
      <c r="E38" s="105" t="s">
        <v>154</v>
      </c>
      <c r="F38" s="7" t="s">
        <v>222</v>
      </c>
      <c r="G38" s="39" t="s">
        <v>16</v>
      </c>
    </row>
    <row r="39" spans="1:7" x14ac:dyDescent="0.2">
      <c r="A39" s="104" t="s">
        <v>57</v>
      </c>
      <c r="B39" s="58">
        <v>134769.69</v>
      </c>
      <c r="C39" s="7" t="s">
        <v>228</v>
      </c>
      <c r="D39" s="7" t="s">
        <v>261</v>
      </c>
      <c r="E39" s="105" t="s">
        <v>183</v>
      </c>
      <c r="F39" s="7" t="s">
        <v>222</v>
      </c>
      <c r="G39" s="39" t="s">
        <v>16</v>
      </c>
    </row>
    <row r="40" spans="1:7" ht="25.5" x14ac:dyDescent="0.2">
      <c r="A40" s="104" t="s">
        <v>58</v>
      </c>
      <c r="B40" s="58">
        <v>183029.38</v>
      </c>
      <c r="C40" s="7" t="s">
        <v>252</v>
      </c>
      <c r="D40" s="7" t="s">
        <v>262</v>
      </c>
      <c r="E40" s="105" t="s">
        <v>183</v>
      </c>
      <c r="F40" s="7" t="s">
        <v>222</v>
      </c>
      <c r="G40" s="39" t="s">
        <v>16</v>
      </c>
    </row>
    <row r="41" spans="1:7" ht="25.5" x14ac:dyDescent="0.2">
      <c r="A41" s="104" t="s">
        <v>59</v>
      </c>
      <c r="B41" s="58">
        <v>16951.09</v>
      </c>
      <c r="C41" s="7" t="s">
        <v>263</v>
      </c>
      <c r="D41" s="7" t="s">
        <v>264</v>
      </c>
      <c r="E41" s="105" t="s">
        <v>183</v>
      </c>
      <c r="F41" s="7" t="s">
        <v>222</v>
      </c>
      <c r="G41" s="39" t="s">
        <v>16</v>
      </c>
    </row>
    <row r="42" spans="1:7" ht="12.75" customHeight="1" x14ac:dyDescent="0.2">
      <c r="A42" s="104" t="s">
        <v>60</v>
      </c>
      <c r="B42" s="58">
        <v>1470.64</v>
      </c>
      <c r="C42" s="7" t="s">
        <v>263</v>
      </c>
      <c r="D42" s="7" t="s">
        <v>265</v>
      </c>
      <c r="E42" s="105" t="s">
        <v>183</v>
      </c>
      <c r="F42" s="7" t="s">
        <v>222</v>
      </c>
      <c r="G42" s="39" t="s">
        <v>16</v>
      </c>
    </row>
    <row r="43" spans="1:7" ht="25.5" x14ac:dyDescent="0.2">
      <c r="A43" s="104" t="s">
        <v>61</v>
      </c>
      <c r="B43" s="58">
        <v>15303.28</v>
      </c>
      <c r="C43" s="7" t="s">
        <v>263</v>
      </c>
      <c r="D43" s="7" t="s">
        <v>266</v>
      </c>
      <c r="E43" s="105" t="s">
        <v>183</v>
      </c>
      <c r="F43" s="7" t="s">
        <v>222</v>
      </c>
      <c r="G43" s="39" t="s">
        <v>16</v>
      </c>
    </row>
    <row r="44" spans="1:7" ht="24.75" customHeight="1" x14ac:dyDescent="0.2">
      <c r="A44" s="104" t="s">
        <v>62</v>
      </c>
      <c r="B44" s="58">
        <v>1327.68</v>
      </c>
      <c r="C44" s="7" t="s">
        <v>263</v>
      </c>
      <c r="D44" s="7" t="s">
        <v>267</v>
      </c>
      <c r="E44" s="105" t="s">
        <v>183</v>
      </c>
      <c r="F44" s="7" t="s">
        <v>222</v>
      </c>
      <c r="G44" s="39" t="s">
        <v>16</v>
      </c>
    </row>
    <row r="45" spans="1:7" ht="27.75" customHeight="1" x14ac:dyDescent="0.2">
      <c r="A45" s="104" t="s">
        <v>63</v>
      </c>
      <c r="B45" s="58">
        <v>48507.35</v>
      </c>
      <c r="C45" s="7" t="s">
        <v>228</v>
      </c>
      <c r="D45" s="7" t="s">
        <v>268</v>
      </c>
      <c r="E45" s="105" t="s">
        <v>183</v>
      </c>
      <c r="F45" s="7" t="s">
        <v>222</v>
      </c>
      <c r="G45" s="39" t="s">
        <v>16</v>
      </c>
    </row>
    <row r="46" spans="1:7" ht="12.75" customHeight="1" x14ac:dyDescent="0.2">
      <c r="A46" s="104" t="s">
        <v>64</v>
      </c>
      <c r="B46" s="58">
        <v>46.09</v>
      </c>
      <c r="C46" s="7" t="s">
        <v>269</v>
      </c>
      <c r="D46" s="7" t="s">
        <v>270</v>
      </c>
      <c r="E46" s="105" t="s">
        <v>183</v>
      </c>
      <c r="F46" s="7" t="s">
        <v>222</v>
      </c>
      <c r="G46" s="39" t="s">
        <v>16</v>
      </c>
    </row>
    <row r="47" spans="1:7" x14ac:dyDescent="0.2">
      <c r="A47" s="104" t="s">
        <v>65</v>
      </c>
      <c r="B47" s="58">
        <v>9334.9</v>
      </c>
      <c r="C47" s="7" t="s">
        <v>271</v>
      </c>
      <c r="D47" s="7" t="s">
        <v>272</v>
      </c>
      <c r="E47" s="105" t="s">
        <v>183</v>
      </c>
      <c r="F47" s="7" t="s">
        <v>222</v>
      </c>
      <c r="G47" s="39" t="s">
        <v>16</v>
      </c>
    </row>
    <row r="48" spans="1:7" ht="25.5" x14ac:dyDescent="0.2">
      <c r="A48" s="104" t="s">
        <v>66</v>
      </c>
      <c r="B48" s="58">
        <v>979.91</v>
      </c>
      <c r="C48" s="7" t="s">
        <v>271</v>
      </c>
      <c r="D48" s="7" t="s">
        <v>273</v>
      </c>
      <c r="E48" s="105" t="s">
        <v>183</v>
      </c>
      <c r="F48" s="7" t="s">
        <v>222</v>
      </c>
      <c r="G48" s="39" t="s">
        <v>16</v>
      </c>
    </row>
    <row r="49" spans="1:7" ht="12.75" customHeight="1" x14ac:dyDescent="0.2">
      <c r="A49" s="104" t="s">
        <v>67</v>
      </c>
      <c r="B49" s="58">
        <v>52609.41</v>
      </c>
      <c r="C49" s="7" t="s">
        <v>274</v>
      </c>
      <c r="D49" s="7" t="s">
        <v>275</v>
      </c>
      <c r="E49" s="105" t="s">
        <v>197</v>
      </c>
      <c r="F49" s="7" t="s">
        <v>222</v>
      </c>
      <c r="G49" s="39" t="s">
        <v>16</v>
      </c>
    </row>
    <row r="50" spans="1:7" ht="12.75" customHeight="1" x14ac:dyDescent="0.2">
      <c r="A50" s="104" t="s">
        <v>68</v>
      </c>
      <c r="B50" s="58">
        <v>4564.29</v>
      </c>
      <c r="C50" s="7" t="s">
        <v>274</v>
      </c>
      <c r="D50" s="7" t="s">
        <v>276</v>
      </c>
      <c r="E50" s="105" t="s">
        <v>197</v>
      </c>
      <c r="F50" s="7" t="s">
        <v>222</v>
      </c>
      <c r="G50" s="39" t="s">
        <v>16</v>
      </c>
    </row>
    <row r="51" spans="1:7" ht="25.5" x14ac:dyDescent="0.2">
      <c r="A51" s="104" t="s">
        <v>69</v>
      </c>
      <c r="B51" s="58">
        <v>108086.9</v>
      </c>
      <c r="C51" s="7" t="s">
        <v>277</v>
      </c>
      <c r="D51" s="7" t="s">
        <v>278</v>
      </c>
      <c r="E51" s="105" t="s">
        <v>197</v>
      </c>
      <c r="F51" s="7" t="s">
        <v>222</v>
      </c>
      <c r="G51" s="39" t="s">
        <v>16</v>
      </c>
    </row>
    <row r="52" spans="1:7" ht="25.5" x14ac:dyDescent="0.2">
      <c r="A52" s="104" t="s">
        <v>70</v>
      </c>
      <c r="B52" s="58">
        <v>9377.4</v>
      </c>
      <c r="C52" s="7" t="s">
        <v>277</v>
      </c>
      <c r="D52" s="7" t="s">
        <v>279</v>
      </c>
      <c r="E52" s="105" t="s">
        <v>197</v>
      </c>
      <c r="F52" s="7" t="s">
        <v>222</v>
      </c>
      <c r="G52" s="39" t="s">
        <v>16</v>
      </c>
    </row>
    <row r="53" spans="1:7" ht="25.5" x14ac:dyDescent="0.2">
      <c r="A53" s="104" t="s">
        <v>71</v>
      </c>
      <c r="B53" s="58">
        <v>2769.44</v>
      </c>
      <c r="C53" s="7" t="s">
        <v>280</v>
      </c>
      <c r="D53" s="7" t="s">
        <v>281</v>
      </c>
      <c r="E53" s="60" t="s">
        <v>197</v>
      </c>
      <c r="F53" s="7" t="s">
        <v>222</v>
      </c>
      <c r="G53" s="39" t="s">
        <v>16</v>
      </c>
    </row>
    <row r="54" spans="1:7" ht="25.5" x14ac:dyDescent="0.2">
      <c r="A54" s="104" t="s">
        <v>72</v>
      </c>
      <c r="B54" s="58">
        <v>95976.92</v>
      </c>
      <c r="C54" s="7" t="s">
        <v>104</v>
      </c>
      <c r="D54" s="7" t="s">
        <v>282</v>
      </c>
      <c r="E54" s="38" t="s">
        <v>197</v>
      </c>
      <c r="F54" s="7" t="s">
        <v>222</v>
      </c>
      <c r="G54" s="39" t="s">
        <v>16</v>
      </c>
    </row>
    <row r="55" spans="1:7" ht="12.75" customHeight="1" x14ac:dyDescent="0.2">
      <c r="A55" s="104" t="s">
        <v>73</v>
      </c>
      <c r="B55" s="58">
        <v>10242.36</v>
      </c>
      <c r="C55" s="7" t="s">
        <v>241</v>
      </c>
      <c r="D55" s="7" t="s">
        <v>283</v>
      </c>
      <c r="E55" s="38" t="s">
        <v>197</v>
      </c>
      <c r="F55" s="7" t="s">
        <v>222</v>
      </c>
      <c r="G55" s="39" t="s">
        <v>16</v>
      </c>
    </row>
    <row r="56" spans="1:7" ht="25.5" x14ac:dyDescent="0.2">
      <c r="A56" s="104" t="s">
        <v>74</v>
      </c>
      <c r="B56" s="58">
        <v>17106.86</v>
      </c>
      <c r="C56" s="7" t="s">
        <v>241</v>
      </c>
      <c r="D56" s="7" t="s">
        <v>284</v>
      </c>
      <c r="E56" s="38" t="s">
        <v>197</v>
      </c>
      <c r="F56" s="7" t="s">
        <v>222</v>
      </c>
      <c r="G56" s="39" t="s">
        <v>16</v>
      </c>
    </row>
    <row r="57" spans="1:7" ht="12.75" customHeight="1" x14ac:dyDescent="0.2">
      <c r="A57" s="104" t="s">
        <v>75</v>
      </c>
      <c r="B57" s="58">
        <v>102267.47</v>
      </c>
      <c r="C57" s="7" t="s">
        <v>228</v>
      </c>
      <c r="D57" s="7" t="s">
        <v>285</v>
      </c>
      <c r="E57" s="38" t="s">
        <v>197</v>
      </c>
      <c r="F57" s="7" t="s">
        <v>222</v>
      </c>
      <c r="G57" s="39" t="s">
        <v>16</v>
      </c>
    </row>
    <row r="58" spans="1:7" ht="25.5" x14ac:dyDescent="0.2">
      <c r="A58" s="104" t="s">
        <v>76</v>
      </c>
      <c r="B58" s="58">
        <v>44404.91</v>
      </c>
      <c r="C58" s="7" t="s">
        <v>228</v>
      </c>
      <c r="D58" s="7" t="s">
        <v>286</v>
      </c>
      <c r="E58" s="38" t="s">
        <v>197</v>
      </c>
      <c r="F58" s="7" t="s">
        <v>222</v>
      </c>
      <c r="G58" s="39" t="s">
        <v>16</v>
      </c>
    </row>
    <row r="59" spans="1:7" ht="25.5" x14ac:dyDescent="0.2">
      <c r="A59" s="104" t="s">
        <v>77</v>
      </c>
      <c r="B59" s="58">
        <v>26422.29</v>
      </c>
      <c r="C59" s="7" t="s">
        <v>228</v>
      </c>
      <c r="D59" s="7" t="s">
        <v>287</v>
      </c>
      <c r="E59" s="105" t="s">
        <v>197</v>
      </c>
      <c r="F59" s="7" t="s">
        <v>222</v>
      </c>
      <c r="G59" s="39" t="s">
        <v>16</v>
      </c>
    </row>
    <row r="60" spans="1:7" ht="25.5" x14ac:dyDescent="0.2">
      <c r="A60" s="104" t="s">
        <v>78</v>
      </c>
      <c r="B60" s="58">
        <v>17798.080000000002</v>
      </c>
      <c r="C60" s="7" t="s">
        <v>288</v>
      </c>
      <c r="D60" s="7" t="s">
        <v>289</v>
      </c>
      <c r="E60" s="105" t="s">
        <v>197</v>
      </c>
      <c r="F60" s="7" t="s">
        <v>222</v>
      </c>
      <c r="G60" s="39" t="s">
        <v>16</v>
      </c>
    </row>
    <row r="61" spans="1:7" ht="39" thickBot="1" x14ac:dyDescent="0.25">
      <c r="A61" s="104" t="s">
        <v>79</v>
      </c>
      <c r="B61" s="58">
        <v>1544.13</v>
      </c>
      <c r="C61" s="126" t="s">
        <v>288</v>
      </c>
      <c r="D61" s="126" t="s">
        <v>290</v>
      </c>
      <c r="E61" s="127" t="s">
        <v>197</v>
      </c>
      <c r="F61" s="7" t="s">
        <v>222</v>
      </c>
      <c r="G61" s="39" t="s">
        <v>16</v>
      </c>
    </row>
    <row r="62" spans="1:7" ht="25.5" x14ac:dyDescent="0.2">
      <c r="A62" s="104" t="s">
        <v>80</v>
      </c>
      <c r="B62" s="58">
        <v>333920.32</v>
      </c>
      <c r="C62" s="7" t="s">
        <v>225</v>
      </c>
      <c r="D62" s="7" t="s">
        <v>226</v>
      </c>
      <c r="E62" s="60" t="s">
        <v>130</v>
      </c>
      <c r="F62" s="7" t="s">
        <v>224</v>
      </c>
      <c r="G62" s="39" t="s">
        <v>16</v>
      </c>
    </row>
    <row r="63" spans="1:7" ht="25.5" x14ac:dyDescent="0.2">
      <c r="A63" s="104" t="s">
        <v>81</v>
      </c>
      <c r="B63" s="58">
        <v>188230.64</v>
      </c>
      <c r="C63" s="7" t="s">
        <v>225</v>
      </c>
      <c r="D63" s="7" t="s">
        <v>227</v>
      </c>
      <c r="E63" s="60" t="s">
        <v>130</v>
      </c>
      <c r="F63" s="7" t="s">
        <v>224</v>
      </c>
      <c r="G63" s="39" t="s">
        <v>16</v>
      </c>
    </row>
    <row r="64" spans="1:7" ht="25.5" x14ac:dyDescent="0.2">
      <c r="A64" s="104" t="s">
        <v>82</v>
      </c>
      <c r="B64" s="58">
        <v>345918.38</v>
      </c>
      <c r="C64" s="7" t="s">
        <v>228</v>
      </c>
      <c r="D64" s="7" t="s">
        <v>229</v>
      </c>
      <c r="E64" s="38" t="s">
        <v>130</v>
      </c>
      <c r="F64" s="7" t="s">
        <v>224</v>
      </c>
      <c r="G64" s="39" t="s">
        <v>16</v>
      </c>
    </row>
    <row r="65" spans="1:7" ht="25.5" x14ac:dyDescent="0.2">
      <c r="A65" s="104" t="s">
        <v>83</v>
      </c>
      <c r="B65" s="58">
        <v>127148.28</v>
      </c>
      <c r="C65" s="7" t="s">
        <v>228</v>
      </c>
      <c r="D65" s="7" t="s">
        <v>230</v>
      </c>
      <c r="E65" s="38" t="s">
        <v>130</v>
      </c>
      <c r="F65" s="7" t="s">
        <v>224</v>
      </c>
      <c r="G65" s="39" t="s">
        <v>16</v>
      </c>
    </row>
    <row r="66" spans="1:7" ht="25.5" x14ac:dyDescent="0.2">
      <c r="A66" s="104" t="s">
        <v>84</v>
      </c>
      <c r="B66" s="58">
        <v>336647.77</v>
      </c>
      <c r="C66" s="7" t="s">
        <v>231</v>
      </c>
      <c r="D66" s="7" t="s">
        <v>232</v>
      </c>
      <c r="E66" s="38" t="s">
        <v>130</v>
      </c>
      <c r="F66" s="7" t="s">
        <v>224</v>
      </c>
      <c r="G66" s="39" t="s">
        <v>16</v>
      </c>
    </row>
    <row r="67" spans="1:7" ht="25.5" x14ac:dyDescent="0.2">
      <c r="A67" s="104" t="s">
        <v>85</v>
      </c>
      <c r="B67" s="58">
        <v>13526.62</v>
      </c>
      <c r="C67" s="7" t="s">
        <v>233</v>
      </c>
      <c r="D67" s="7" t="s">
        <v>234</v>
      </c>
      <c r="E67" s="38" t="s">
        <v>130</v>
      </c>
      <c r="F67" s="7" t="s">
        <v>224</v>
      </c>
      <c r="G67" s="39" t="s">
        <v>16</v>
      </c>
    </row>
    <row r="68" spans="1:7" x14ac:dyDescent="0.2">
      <c r="A68" s="104" t="s">
        <v>86</v>
      </c>
      <c r="B68" s="58">
        <v>320698.40000000002</v>
      </c>
      <c r="C68" s="7" t="s">
        <v>235</v>
      </c>
      <c r="D68" s="7" t="s">
        <v>236</v>
      </c>
      <c r="E68" s="38" t="s">
        <v>130</v>
      </c>
      <c r="F68" s="7" t="s">
        <v>224</v>
      </c>
      <c r="G68" s="39" t="s">
        <v>16</v>
      </c>
    </row>
    <row r="69" spans="1:7" ht="25.5" x14ac:dyDescent="0.2">
      <c r="A69" s="104" t="s">
        <v>87</v>
      </c>
      <c r="B69" s="58">
        <v>242194.66</v>
      </c>
      <c r="C69" s="7" t="s">
        <v>228</v>
      </c>
      <c r="D69" s="7" t="s">
        <v>237</v>
      </c>
      <c r="E69" s="105" t="s">
        <v>130</v>
      </c>
      <c r="F69" s="7" t="s">
        <v>224</v>
      </c>
      <c r="G69" s="39" t="s">
        <v>16</v>
      </c>
    </row>
    <row r="70" spans="1:7" ht="25.5" x14ac:dyDescent="0.2">
      <c r="A70" s="104" t="s">
        <v>88</v>
      </c>
      <c r="B70" s="58">
        <v>383699.48</v>
      </c>
      <c r="C70" s="7" t="s">
        <v>228</v>
      </c>
      <c r="D70" s="7" t="s">
        <v>238</v>
      </c>
      <c r="E70" s="105" t="s">
        <v>130</v>
      </c>
      <c r="F70" s="7" t="s">
        <v>224</v>
      </c>
      <c r="G70" s="39" t="s">
        <v>16</v>
      </c>
    </row>
    <row r="71" spans="1:7" x14ac:dyDescent="0.2">
      <c r="A71" s="104" t="s">
        <v>89</v>
      </c>
      <c r="B71" s="58">
        <v>401947.46</v>
      </c>
      <c r="C71" s="7" t="s">
        <v>239</v>
      </c>
      <c r="D71" s="7" t="s">
        <v>240</v>
      </c>
      <c r="E71" s="105" t="s">
        <v>130</v>
      </c>
      <c r="F71" s="7" t="s">
        <v>224</v>
      </c>
      <c r="G71" s="39" t="s">
        <v>16</v>
      </c>
    </row>
    <row r="72" spans="1:7" x14ac:dyDescent="0.2">
      <c r="A72" s="104" t="s">
        <v>90</v>
      </c>
      <c r="B72" s="58">
        <v>539299.55000000005</v>
      </c>
      <c r="C72" s="7" t="s">
        <v>241</v>
      </c>
      <c r="D72" s="7" t="s">
        <v>242</v>
      </c>
      <c r="E72" s="105" t="s">
        <v>130</v>
      </c>
      <c r="F72" s="7" t="s">
        <v>224</v>
      </c>
      <c r="G72" s="39" t="s">
        <v>16</v>
      </c>
    </row>
    <row r="73" spans="1:7" ht="25.5" x14ac:dyDescent="0.2">
      <c r="A73" s="104" t="s">
        <v>91</v>
      </c>
      <c r="B73" s="58">
        <v>18623.93</v>
      </c>
      <c r="C73" s="7" t="s">
        <v>243</v>
      </c>
      <c r="D73" s="7" t="s">
        <v>244</v>
      </c>
      <c r="E73" s="105" t="s">
        <v>141</v>
      </c>
      <c r="F73" s="7" t="s">
        <v>224</v>
      </c>
      <c r="G73" s="39" t="s">
        <v>16</v>
      </c>
    </row>
    <row r="74" spans="1:7" ht="38.25" x14ac:dyDescent="0.2">
      <c r="A74" s="104" t="s">
        <v>92</v>
      </c>
      <c r="B74" s="58">
        <v>1615.77</v>
      </c>
      <c r="C74" s="7" t="s">
        <v>243</v>
      </c>
      <c r="D74" s="7" t="s">
        <v>245</v>
      </c>
      <c r="E74" s="105" t="s">
        <v>141</v>
      </c>
      <c r="F74" s="7" t="s">
        <v>224</v>
      </c>
      <c r="G74" s="39" t="s">
        <v>16</v>
      </c>
    </row>
    <row r="75" spans="1:7" x14ac:dyDescent="0.2">
      <c r="A75" s="104" t="s">
        <v>93</v>
      </c>
      <c r="B75" s="58">
        <v>355227.07</v>
      </c>
      <c r="C75" s="7" t="s">
        <v>225</v>
      </c>
      <c r="D75" s="7" t="s">
        <v>246</v>
      </c>
      <c r="E75" s="105" t="s">
        <v>150</v>
      </c>
      <c r="F75" s="7" t="s">
        <v>224</v>
      </c>
      <c r="G75" s="39" t="s">
        <v>16</v>
      </c>
    </row>
    <row r="76" spans="1:7" ht="25.5" x14ac:dyDescent="0.2">
      <c r="A76" s="104" t="s">
        <v>94</v>
      </c>
      <c r="B76" s="58">
        <v>80186.66</v>
      </c>
      <c r="C76" s="7" t="s">
        <v>247</v>
      </c>
      <c r="D76" s="7" t="s">
        <v>248</v>
      </c>
      <c r="E76" s="105" t="s">
        <v>153</v>
      </c>
      <c r="F76" s="7" t="s">
        <v>224</v>
      </c>
      <c r="G76" s="39" t="s">
        <v>16</v>
      </c>
    </row>
    <row r="77" spans="1:7" ht="25.5" x14ac:dyDescent="0.2">
      <c r="A77" s="104" t="s">
        <v>95</v>
      </c>
      <c r="B77" s="58">
        <v>36792.39</v>
      </c>
      <c r="C77" s="7" t="s">
        <v>249</v>
      </c>
      <c r="D77" s="7" t="s">
        <v>250</v>
      </c>
      <c r="E77" s="105" t="s">
        <v>153</v>
      </c>
      <c r="F77" s="7" t="s">
        <v>224</v>
      </c>
      <c r="G77" s="39" t="s">
        <v>16</v>
      </c>
    </row>
    <row r="78" spans="1:7" ht="38.25" x14ac:dyDescent="0.2">
      <c r="A78" s="104" t="s">
        <v>96</v>
      </c>
      <c r="B78" s="58">
        <v>3192.03</v>
      </c>
      <c r="C78" s="7" t="s">
        <v>249</v>
      </c>
      <c r="D78" s="7" t="s">
        <v>251</v>
      </c>
      <c r="E78" s="105" t="s">
        <v>153</v>
      </c>
      <c r="F78" s="7" t="s">
        <v>224</v>
      </c>
      <c r="G78" s="39" t="s">
        <v>16</v>
      </c>
    </row>
    <row r="79" spans="1:7" x14ac:dyDescent="0.2">
      <c r="A79" s="104" t="s">
        <v>97</v>
      </c>
      <c r="B79" s="58">
        <v>269001.03999999998</v>
      </c>
      <c r="C79" s="7" t="s">
        <v>252</v>
      </c>
      <c r="D79" s="7" t="s">
        <v>253</v>
      </c>
      <c r="E79" s="105" t="s">
        <v>154</v>
      </c>
      <c r="F79" s="7" t="s">
        <v>224</v>
      </c>
      <c r="G79" s="39" t="s">
        <v>16</v>
      </c>
    </row>
    <row r="80" spans="1:7" x14ac:dyDescent="0.2">
      <c r="A80" s="104" t="s">
        <v>98</v>
      </c>
      <c r="B80" s="58">
        <v>23337.99</v>
      </c>
      <c r="C80" s="7" t="s">
        <v>252</v>
      </c>
      <c r="D80" s="7" t="s">
        <v>254</v>
      </c>
      <c r="E80" s="105" t="s">
        <v>154</v>
      </c>
      <c r="F80" s="7" t="s">
        <v>224</v>
      </c>
      <c r="G80" s="39" t="s">
        <v>16</v>
      </c>
    </row>
    <row r="81" spans="1:7" x14ac:dyDescent="0.2">
      <c r="A81" s="104" t="s">
        <v>99</v>
      </c>
      <c r="B81" s="58">
        <v>292912.68</v>
      </c>
      <c r="C81" s="7" t="s">
        <v>255</v>
      </c>
      <c r="D81" s="7" t="s">
        <v>256</v>
      </c>
      <c r="E81" s="105" t="s">
        <v>154</v>
      </c>
      <c r="F81" s="7" t="s">
        <v>224</v>
      </c>
      <c r="G81" s="39" t="s">
        <v>16</v>
      </c>
    </row>
    <row r="82" spans="1:7" x14ac:dyDescent="0.2">
      <c r="A82" s="104" t="s">
        <v>105</v>
      </c>
      <c r="B82" s="58">
        <v>116383.84</v>
      </c>
      <c r="C82" s="7" t="s">
        <v>257</v>
      </c>
      <c r="D82" s="7" t="s">
        <v>258</v>
      </c>
      <c r="E82" s="105" t="s">
        <v>154</v>
      </c>
      <c r="F82" s="7" t="s">
        <v>224</v>
      </c>
      <c r="G82" s="39" t="s">
        <v>16</v>
      </c>
    </row>
    <row r="83" spans="1:7" ht="25.5" x14ac:dyDescent="0.2">
      <c r="A83" s="104" t="s">
        <v>106</v>
      </c>
      <c r="B83" s="58">
        <v>62573.74</v>
      </c>
      <c r="C83" s="7" t="s">
        <v>231</v>
      </c>
      <c r="D83" s="7" t="s">
        <v>259</v>
      </c>
      <c r="E83" s="105" t="s">
        <v>154</v>
      </c>
      <c r="F83" s="7" t="s">
        <v>224</v>
      </c>
      <c r="G83" s="39" t="s">
        <v>16</v>
      </c>
    </row>
    <row r="84" spans="1:7" ht="25.5" x14ac:dyDescent="0.2">
      <c r="A84" s="104" t="s">
        <v>107</v>
      </c>
      <c r="B84" s="58">
        <v>246022</v>
      </c>
      <c r="C84" s="7" t="s">
        <v>239</v>
      </c>
      <c r="D84" s="7" t="s">
        <v>260</v>
      </c>
      <c r="E84" s="105" t="s">
        <v>154</v>
      </c>
      <c r="F84" s="7" t="s">
        <v>224</v>
      </c>
      <c r="G84" s="39" t="s">
        <v>16</v>
      </c>
    </row>
    <row r="85" spans="1:7" x14ac:dyDescent="0.2">
      <c r="A85" s="104" t="s">
        <v>108</v>
      </c>
      <c r="B85" s="58">
        <v>763694.9</v>
      </c>
      <c r="C85" s="7" t="s">
        <v>228</v>
      </c>
      <c r="D85" s="7" t="s">
        <v>261</v>
      </c>
      <c r="E85" s="105" t="s">
        <v>183</v>
      </c>
      <c r="F85" s="7" t="s">
        <v>224</v>
      </c>
      <c r="G85" s="39" t="s">
        <v>16</v>
      </c>
    </row>
    <row r="86" spans="1:7" ht="25.5" x14ac:dyDescent="0.2">
      <c r="A86" s="104" t="s">
        <v>109</v>
      </c>
      <c r="B86" s="58">
        <v>1037166.47</v>
      </c>
      <c r="C86" s="7" t="s">
        <v>252</v>
      </c>
      <c r="D86" s="7" t="s">
        <v>262</v>
      </c>
      <c r="E86" s="105" t="s">
        <v>183</v>
      </c>
      <c r="F86" s="7" t="s">
        <v>224</v>
      </c>
      <c r="G86" s="39" t="s">
        <v>16</v>
      </c>
    </row>
    <row r="87" spans="1:7" ht="25.5" x14ac:dyDescent="0.2">
      <c r="A87" s="104" t="s">
        <v>110</v>
      </c>
      <c r="B87" s="58">
        <v>96056.15</v>
      </c>
      <c r="C87" s="7" t="s">
        <v>263</v>
      </c>
      <c r="D87" s="7" t="s">
        <v>264</v>
      </c>
      <c r="E87" s="105" t="s">
        <v>183</v>
      </c>
      <c r="F87" s="7" t="s">
        <v>224</v>
      </c>
      <c r="G87" s="39" t="s">
        <v>16</v>
      </c>
    </row>
    <row r="88" spans="1:7" ht="25.5" x14ac:dyDescent="0.2">
      <c r="A88" s="104" t="s">
        <v>111</v>
      </c>
      <c r="B88" s="58">
        <v>8333.64</v>
      </c>
      <c r="C88" s="7" t="s">
        <v>263</v>
      </c>
      <c r="D88" s="7" t="s">
        <v>265</v>
      </c>
      <c r="E88" s="105" t="s">
        <v>183</v>
      </c>
      <c r="F88" s="7" t="s">
        <v>224</v>
      </c>
      <c r="G88" s="39" t="s">
        <v>16</v>
      </c>
    </row>
    <row r="89" spans="1:7" ht="25.5" x14ac:dyDescent="0.2">
      <c r="A89" s="104" t="s">
        <v>112</v>
      </c>
      <c r="B89" s="58">
        <v>86718.58</v>
      </c>
      <c r="C89" s="7" t="s">
        <v>263</v>
      </c>
      <c r="D89" s="7" t="s">
        <v>266</v>
      </c>
      <c r="E89" s="105" t="s">
        <v>183</v>
      </c>
      <c r="F89" s="7" t="s">
        <v>224</v>
      </c>
      <c r="G89" s="39" t="s">
        <v>16</v>
      </c>
    </row>
    <row r="90" spans="1:7" ht="25.5" x14ac:dyDescent="0.2">
      <c r="A90" s="104" t="s">
        <v>113</v>
      </c>
      <c r="B90" s="58">
        <v>7523.53</v>
      </c>
      <c r="C90" s="7" t="s">
        <v>263</v>
      </c>
      <c r="D90" s="7" t="s">
        <v>267</v>
      </c>
      <c r="E90" s="105" t="s">
        <v>183</v>
      </c>
      <c r="F90" s="7" t="s">
        <v>224</v>
      </c>
      <c r="G90" s="39" t="s">
        <v>16</v>
      </c>
    </row>
    <row r="91" spans="1:7" ht="25.5" x14ac:dyDescent="0.2">
      <c r="A91" s="104" t="s">
        <v>114</v>
      </c>
      <c r="B91" s="58">
        <v>274874.98</v>
      </c>
      <c r="C91" s="7" t="s">
        <v>228</v>
      </c>
      <c r="D91" s="7" t="s">
        <v>268</v>
      </c>
      <c r="E91" s="105" t="s">
        <v>183</v>
      </c>
      <c r="F91" s="7" t="s">
        <v>224</v>
      </c>
      <c r="G91" s="39" t="s">
        <v>16</v>
      </c>
    </row>
    <row r="92" spans="1:7" ht="25.5" x14ac:dyDescent="0.2">
      <c r="A92" s="104" t="s">
        <v>115</v>
      </c>
      <c r="B92" s="58">
        <v>261.19</v>
      </c>
      <c r="C92" s="7" t="s">
        <v>269</v>
      </c>
      <c r="D92" s="7" t="s">
        <v>270</v>
      </c>
      <c r="E92" s="105" t="s">
        <v>183</v>
      </c>
      <c r="F92" s="7" t="s">
        <v>224</v>
      </c>
      <c r="G92" s="39" t="s">
        <v>16</v>
      </c>
    </row>
    <row r="93" spans="1:7" x14ac:dyDescent="0.2">
      <c r="A93" s="104" t="s">
        <v>116</v>
      </c>
      <c r="B93" s="58">
        <v>52897.79</v>
      </c>
      <c r="C93" s="7" t="s">
        <v>271</v>
      </c>
      <c r="D93" s="7" t="s">
        <v>272</v>
      </c>
      <c r="E93" s="105" t="s">
        <v>183</v>
      </c>
      <c r="F93" s="7" t="s">
        <v>224</v>
      </c>
      <c r="G93" s="39" t="s">
        <v>16</v>
      </c>
    </row>
    <row r="94" spans="1:7" ht="25.5" x14ac:dyDescent="0.2">
      <c r="A94" s="104" t="s">
        <v>117</v>
      </c>
      <c r="B94" s="58">
        <v>5552.8</v>
      </c>
      <c r="C94" s="7" t="s">
        <v>271</v>
      </c>
      <c r="D94" s="7" t="s">
        <v>273</v>
      </c>
      <c r="E94" s="105" t="s">
        <v>183</v>
      </c>
      <c r="F94" s="7" t="s">
        <v>224</v>
      </c>
      <c r="G94" s="39" t="s">
        <v>16</v>
      </c>
    </row>
    <row r="95" spans="1:7" ht="25.5" x14ac:dyDescent="0.2">
      <c r="A95" s="104" t="s">
        <v>118</v>
      </c>
      <c r="B95" s="58">
        <v>298120.02</v>
      </c>
      <c r="C95" s="7" t="s">
        <v>274</v>
      </c>
      <c r="D95" s="7" t="s">
        <v>275</v>
      </c>
      <c r="E95" s="105" t="s">
        <v>197</v>
      </c>
      <c r="F95" s="7" t="s">
        <v>224</v>
      </c>
      <c r="G95" s="39" t="s">
        <v>16</v>
      </c>
    </row>
    <row r="96" spans="1:7" ht="38.25" x14ac:dyDescent="0.2">
      <c r="A96" s="104" t="s">
        <v>119</v>
      </c>
      <c r="B96" s="58">
        <v>25864.29</v>
      </c>
      <c r="C96" s="7" t="s">
        <v>274</v>
      </c>
      <c r="D96" s="7" t="s">
        <v>276</v>
      </c>
      <c r="E96" s="105" t="s">
        <v>197</v>
      </c>
      <c r="F96" s="7" t="s">
        <v>224</v>
      </c>
      <c r="G96" s="39" t="s">
        <v>16</v>
      </c>
    </row>
    <row r="97" spans="1:7" ht="25.5" x14ac:dyDescent="0.2">
      <c r="A97" s="104" t="s">
        <v>120</v>
      </c>
      <c r="B97" s="58">
        <v>612492.42000000004</v>
      </c>
      <c r="C97" s="7" t="s">
        <v>277</v>
      </c>
      <c r="D97" s="7" t="s">
        <v>278</v>
      </c>
      <c r="E97" s="105" t="s">
        <v>197</v>
      </c>
      <c r="F97" s="7" t="s">
        <v>224</v>
      </c>
      <c r="G97" s="39" t="s">
        <v>16</v>
      </c>
    </row>
    <row r="98" spans="1:7" ht="25.5" x14ac:dyDescent="0.2">
      <c r="A98" s="104" t="s">
        <v>121</v>
      </c>
      <c r="B98" s="58">
        <v>53138.61</v>
      </c>
      <c r="C98" s="7" t="s">
        <v>277</v>
      </c>
      <c r="D98" s="7" t="s">
        <v>279</v>
      </c>
      <c r="E98" s="105" t="s">
        <v>197</v>
      </c>
      <c r="F98" s="7" t="s">
        <v>224</v>
      </c>
      <c r="G98" s="39" t="s">
        <v>16</v>
      </c>
    </row>
    <row r="99" spans="1:7" ht="25.5" x14ac:dyDescent="0.2">
      <c r="A99" s="104" t="s">
        <v>122</v>
      </c>
      <c r="B99" s="58">
        <v>15693.48</v>
      </c>
      <c r="C99" s="7" t="s">
        <v>280</v>
      </c>
      <c r="D99" s="7" t="s">
        <v>281</v>
      </c>
      <c r="E99" s="60" t="s">
        <v>197</v>
      </c>
      <c r="F99" s="7" t="s">
        <v>224</v>
      </c>
      <c r="G99" s="39" t="s">
        <v>16</v>
      </c>
    </row>
    <row r="100" spans="1:7" ht="25.5" x14ac:dyDescent="0.2">
      <c r="A100" s="104" t="s">
        <v>123</v>
      </c>
      <c r="B100" s="58">
        <v>543869.21</v>
      </c>
      <c r="C100" s="7" t="s">
        <v>104</v>
      </c>
      <c r="D100" s="7" t="s">
        <v>282</v>
      </c>
      <c r="E100" s="38" t="s">
        <v>197</v>
      </c>
      <c r="F100" s="7" t="s">
        <v>224</v>
      </c>
      <c r="G100" s="39" t="s">
        <v>16</v>
      </c>
    </row>
    <row r="101" spans="1:7" ht="25.5" x14ac:dyDescent="0.2">
      <c r="A101" s="104" t="s">
        <v>124</v>
      </c>
      <c r="B101" s="58">
        <v>58040.07</v>
      </c>
      <c r="C101" s="7" t="s">
        <v>241</v>
      </c>
      <c r="D101" s="7" t="s">
        <v>283</v>
      </c>
      <c r="E101" s="38" t="s">
        <v>197</v>
      </c>
      <c r="F101" s="7" t="s">
        <v>224</v>
      </c>
      <c r="G101" s="39" t="s">
        <v>16</v>
      </c>
    </row>
    <row r="102" spans="1:7" ht="25.5" x14ac:dyDescent="0.2">
      <c r="A102" s="104" t="s">
        <v>125</v>
      </c>
      <c r="B102" s="58">
        <v>96938.9</v>
      </c>
      <c r="C102" s="7" t="s">
        <v>241</v>
      </c>
      <c r="D102" s="7" t="s">
        <v>284</v>
      </c>
      <c r="E102" s="38" t="s">
        <v>197</v>
      </c>
      <c r="F102" s="7" t="s">
        <v>224</v>
      </c>
      <c r="G102" s="39" t="s">
        <v>16</v>
      </c>
    </row>
    <row r="103" spans="1:7" ht="25.5" x14ac:dyDescent="0.2">
      <c r="A103" s="104" t="s">
        <v>126</v>
      </c>
      <c r="B103" s="58">
        <v>579515.65</v>
      </c>
      <c r="C103" s="7" t="s">
        <v>228</v>
      </c>
      <c r="D103" s="7" t="s">
        <v>285</v>
      </c>
      <c r="E103" s="38" t="s">
        <v>197</v>
      </c>
      <c r="F103" s="7" t="s">
        <v>224</v>
      </c>
      <c r="G103" s="39" t="s">
        <v>16</v>
      </c>
    </row>
    <row r="104" spans="1:7" ht="25.5" x14ac:dyDescent="0.2">
      <c r="A104" s="104" t="s">
        <v>291</v>
      </c>
      <c r="B104" s="58">
        <v>251627.81</v>
      </c>
      <c r="C104" s="7" t="s">
        <v>228</v>
      </c>
      <c r="D104" s="7" t="s">
        <v>286</v>
      </c>
      <c r="E104" s="38" t="s">
        <v>197</v>
      </c>
      <c r="F104" s="7" t="s">
        <v>224</v>
      </c>
      <c r="G104" s="39" t="s">
        <v>16</v>
      </c>
    </row>
    <row r="105" spans="1:7" ht="25.5" x14ac:dyDescent="0.2">
      <c r="A105" s="104" t="s">
        <v>292</v>
      </c>
      <c r="B105" s="58">
        <v>149726.28</v>
      </c>
      <c r="C105" s="7" t="s">
        <v>228</v>
      </c>
      <c r="D105" s="7" t="s">
        <v>287</v>
      </c>
      <c r="E105" s="105" t="s">
        <v>197</v>
      </c>
      <c r="F105" s="7" t="s">
        <v>224</v>
      </c>
      <c r="G105" s="39" t="s">
        <v>16</v>
      </c>
    </row>
    <row r="106" spans="1:7" ht="25.5" x14ac:dyDescent="0.2">
      <c r="A106" s="104" t="s">
        <v>293</v>
      </c>
      <c r="B106" s="58">
        <v>100855.78</v>
      </c>
      <c r="C106" s="7" t="s">
        <v>288</v>
      </c>
      <c r="D106" s="7" t="s">
        <v>289</v>
      </c>
      <c r="E106" s="105" t="s">
        <v>197</v>
      </c>
      <c r="F106" s="7" t="s">
        <v>224</v>
      </c>
      <c r="G106" s="39" t="s">
        <v>16</v>
      </c>
    </row>
    <row r="107" spans="1:7" ht="39" thickBot="1" x14ac:dyDescent="0.25">
      <c r="A107" s="104" t="s">
        <v>294</v>
      </c>
      <c r="B107" s="125">
        <v>8750.0400000000009</v>
      </c>
      <c r="C107" s="126" t="s">
        <v>288</v>
      </c>
      <c r="D107" s="126" t="s">
        <v>290</v>
      </c>
      <c r="E107" s="127" t="s">
        <v>197</v>
      </c>
      <c r="F107" s="126" t="s">
        <v>224</v>
      </c>
      <c r="G107" s="128" t="s">
        <v>16</v>
      </c>
    </row>
    <row r="110" spans="1:7" x14ac:dyDescent="0.2">
      <c r="C110" s="90"/>
    </row>
    <row r="111" spans="1:7" ht="13.5" thickBot="1" x14ac:dyDescent="0.25">
      <c r="A111" s="156" t="s">
        <v>100</v>
      </c>
      <c r="B111" s="156"/>
      <c r="C111" s="156"/>
      <c r="D111" s="156"/>
      <c r="E111" s="156"/>
    </row>
    <row r="112" spans="1:7" ht="25.5" x14ac:dyDescent="0.2">
      <c r="A112" s="92" t="s">
        <v>11</v>
      </c>
      <c r="B112" s="93" t="s">
        <v>7</v>
      </c>
      <c r="C112" s="95" t="s">
        <v>1</v>
      </c>
      <c r="D112" s="95" t="s">
        <v>2</v>
      </c>
      <c r="E112" s="103" t="s">
        <v>3</v>
      </c>
      <c r="F112" s="95" t="s">
        <v>10</v>
      </c>
      <c r="G112" s="97" t="s">
        <v>16</v>
      </c>
    </row>
    <row r="113" spans="1:7" x14ac:dyDescent="0.2">
      <c r="A113" s="104"/>
      <c r="B113" s="48"/>
      <c r="C113" s="7"/>
      <c r="D113" s="7"/>
      <c r="E113" s="38"/>
      <c r="F113" s="7"/>
      <c r="G113" s="39"/>
    </row>
    <row r="114" spans="1:7" ht="24.75" customHeight="1" x14ac:dyDescent="0.2">
      <c r="A114" s="104"/>
      <c r="B114" s="48"/>
      <c r="C114" s="7"/>
      <c r="D114" s="7"/>
      <c r="E114" s="38"/>
      <c r="F114" s="7"/>
      <c r="G114" s="39"/>
    </row>
    <row r="115" spans="1:7" x14ac:dyDescent="0.2">
      <c r="A115" s="104"/>
      <c r="B115" s="48"/>
      <c r="C115" s="7"/>
      <c r="D115" s="7"/>
      <c r="E115" s="38"/>
      <c r="F115" s="7"/>
      <c r="G115" s="72"/>
    </row>
    <row r="116" spans="1:7" x14ac:dyDescent="0.2">
      <c r="A116" s="104"/>
      <c r="B116" s="48"/>
      <c r="C116" s="7"/>
      <c r="D116" s="7"/>
      <c r="E116" s="38"/>
      <c r="F116" s="7"/>
      <c r="G116" s="72"/>
    </row>
  </sheetData>
  <mergeCells count="7">
    <mergeCell ref="A111:E111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topLeftCell="A2" workbookViewId="0">
      <selection activeCell="A27" sqref="A27:XFD28"/>
    </sheetView>
  </sheetViews>
  <sheetFormatPr defaultRowHeight="12.75" x14ac:dyDescent="0.2"/>
  <cols>
    <col min="1" max="1" width="8" style="89" customWidth="1"/>
    <col min="2" max="2" width="14.85546875" style="90" customWidth="1"/>
    <col min="3" max="3" width="24" style="89" customWidth="1"/>
    <col min="4" max="4" width="43" style="91" customWidth="1"/>
    <col min="5" max="5" width="14.7109375" style="14" customWidth="1"/>
    <col min="6" max="6" width="9.85546875" style="24" bestFit="1" customWidth="1"/>
    <col min="7" max="7" width="14.5703125" style="24" customWidth="1"/>
    <col min="8" max="8" width="9.85546875" style="89" customWidth="1"/>
    <col min="9" max="9" width="0.140625" style="89" hidden="1" customWidth="1"/>
    <col min="10" max="10" width="10" style="89" hidden="1" customWidth="1"/>
    <col min="11" max="11" width="10" style="89" bestFit="1" customWidth="1"/>
    <col min="12" max="12" width="11.7109375" style="89" bestFit="1" customWidth="1"/>
    <col min="13" max="16" width="11.42578125" style="89" bestFit="1" customWidth="1"/>
    <col min="17" max="16384" width="9.140625" style="89"/>
  </cols>
  <sheetData>
    <row r="1" spans="1:12" hidden="1" x14ac:dyDescent="0.2">
      <c r="A1" s="89" t="s">
        <v>0</v>
      </c>
      <c r="B1" s="90">
        <v>8079001.0499999998</v>
      </c>
      <c r="E1" s="14" t="s">
        <v>5</v>
      </c>
    </row>
    <row r="2" spans="1:12" x14ac:dyDescent="0.2">
      <c r="A2" s="158" t="s">
        <v>17</v>
      </c>
      <c r="B2" s="158"/>
      <c r="C2" s="158"/>
      <c r="D2" s="158"/>
      <c r="E2" s="158"/>
    </row>
    <row r="3" spans="1:12" x14ac:dyDescent="0.2">
      <c r="G3" s="23"/>
    </row>
    <row r="4" spans="1:12" ht="15.75" customHeight="1" x14ac:dyDescent="0.2">
      <c r="A4" s="159" t="s">
        <v>4</v>
      </c>
      <c r="B4" s="159"/>
      <c r="C4" s="159"/>
      <c r="D4" s="159"/>
      <c r="E4" s="159"/>
    </row>
    <row r="5" spans="1:12" ht="15.75" customHeight="1" x14ac:dyDescent="0.2">
      <c r="A5" s="159" t="s">
        <v>128</v>
      </c>
      <c r="B5" s="159"/>
      <c r="C5" s="159"/>
      <c r="D5" s="159"/>
      <c r="E5" s="159"/>
      <c r="G5" s="23"/>
    </row>
    <row r="6" spans="1:12" x14ac:dyDescent="0.2">
      <c r="A6" s="161" t="s">
        <v>295</v>
      </c>
      <c r="B6" s="161"/>
      <c r="C6" s="161"/>
      <c r="D6" s="161"/>
      <c r="E6" s="161"/>
    </row>
    <row r="7" spans="1:12" x14ac:dyDescent="0.2">
      <c r="A7" s="129"/>
      <c r="B7" s="129"/>
      <c r="C7" s="129"/>
      <c r="D7" s="129"/>
      <c r="E7" s="129"/>
    </row>
    <row r="8" spans="1:12" x14ac:dyDescent="0.2">
      <c r="A8" s="129"/>
      <c r="B8" s="129"/>
      <c r="C8" s="129"/>
      <c r="D8" s="129"/>
      <c r="E8" s="129"/>
    </row>
    <row r="9" spans="1:12" x14ac:dyDescent="0.2">
      <c r="A9" s="129"/>
      <c r="B9" s="129"/>
      <c r="C9" s="129"/>
      <c r="D9" s="129"/>
      <c r="E9" s="129"/>
    </row>
    <row r="10" spans="1:12" ht="13.5" thickBot="1" x14ac:dyDescent="0.25">
      <c r="A10" s="156" t="s">
        <v>8</v>
      </c>
      <c r="B10" s="156"/>
      <c r="C10" s="156"/>
      <c r="D10" s="156"/>
      <c r="E10" s="156"/>
      <c r="J10" s="90"/>
      <c r="K10" s="90"/>
      <c r="L10" s="90"/>
    </row>
    <row r="11" spans="1:12" ht="25.5" x14ac:dyDescent="0.2">
      <c r="A11" s="92" t="s">
        <v>11</v>
      </c>
      <c r="B11" s="93" t="s">
        <v>6</v>
      </c>
      <c r="C11" s="94" t="s">
        <v>1</v>
      </c>
      <c r="D11" s="95" t="s">
        <v>2</v>
      </c>
      <c r="E11" s="96" t="s">
        <v>3</v>
      </c>
      <c r="F11" s="95" t="s">
        <v>10</v>
      </c>
      <c r="G11" s="97" t="s">
        <v>16</v>
      </c>
    </row>
    <row r="12" spans="1:12" x14ac:dyDescent="0.2">
      <c r="A12" s="98" t="s">
        <v>12</v>
      </c>
      <c r="B12" s="4">
        <v>2313.6</v>
      </c>
      <c r="C12" s="3" t="s">
        <v>217</v>
      </c>
      <c r="D12" s="50" t="s">
        <v>296</v>
      </c>
      <c r="E12" s="38" t="s">
        <v>218</v>
      </c>
      <c r="F12" s="5" t="s">
        <v>215</v>
      </c>
      <c r="G12" s="39" t="s">
        <v>16</v>
      </c>
      <c r="J12" s="90"/>
    </row>
    <row r="13" spans="1:12" x14ac:dyDescent="0.2">
      <c r="A13" s="98" t="s">
        <v>13</v>
      </c>
      <c r="B13" s="4">
        <v>52.05</v>
      </c>
      <c r="C13" s="3" t="s">
        <v>217</v>
      </c>
      <c r="D13" s="7" t="s">
        <v>219</v>
      </c>
      <c r="E13" s="38" t="s">
        <v>218</v>
      </c>
      <c r="F13" s="5" t="s">
        <v>215</v>
      </c>
      <c r="G13" s="6" t="s">
        <v>16</v>
      </c>
    </row>
    <row r="14" spans="1:12" x14ac:dyDescent="0.2">
      <c r="A14" s="98">
        <v>3</v>
      </c>
      <c r="B14" s="4">
        <v>294.95</v>
      </c>
      <c r="C14" s="3" t="s">
        <v>217</v>
      </c>
      <c r="D14" s="7" t="s">
        <v>296</v>
      </c>
      <c r="E14" s="38" t="s">
        <v>218</v>
      </c>
      <c r="F14" s="5" t="s">
        <v>216</v>
      </c>
      <c r="G14" s="39" t="s">
        <v>16</v>
      </c>
    </row>
    <row r="15" spans="1:12" x14ac:dyDescent="0.2">
      <c r="A15" s="98">
        <v>4</v>
      </c>
      <c r="B15" s="4">
        <v>13110.4</v>
      </c>
      <c r="C15" s="3" t="s">
        <v>217</v>
      </c>
      <c r="D15" s="7" t="s">
        <v>219</v>
      </c>
      <c r="E15" s="38" t="s">
        <v>218</v>
      </c>
      <c r="F15" s="5" t="s">
        <v>216</v>
      </c>
      <c r="G15" s="6" t="s">
        <v>16</v>
      </c>
    </row>
    <row r="16" spans="1:12" x14ac:dyDescent="0.2">
      <c r="A16" s="98">
        <v>5</v>
      </c>
      <c r="B16" s="4">
        <v>28.05</v>
      </c>
      <c r="C16" s="3" t="s">
        <v>217</v>
      </c>
      <c r="D16" s="7" t="s">
        <v>297</v>
      </c>
      <c r="E16" s="38" t="s">
        <v>155</v>
      </c>
      <c r="F16" s="5" t="s">
        <v>215</v>
      </c>
      <c r="G16" s="39" t="s">
        <v>16</v>
      </c>
    </row>
    <row r="17" spans="1:7" x14ac:dyDescent="0.2">
      <c r="A17" s="98">
        <v>6</v>
      </c>
      <c r="B17" s="4">
        <v>1247.55</v>
      </c>
      <c r="C17" s="3" t="s">
        <v>217</v>
      </c>
      <c r="D17" s="7" t="s">
        <v>220</v>
      </c>
      <c r="E17" s="38" t="s">
        <v>155</v>
      </c>
      <c r="F17" s="5" t="s">
        <v>215</v>
      </c>
      <c r="G17" s="6" t="s">
        <v>16</v>
      </c>
    </row>
    <row r="18" spans="1:7" x14ac:dyDescent="0.2">
      <c r="A18" s="130">
        <v>7</v>
      </c>
      <c r="B18" s="131">
        <v>158.94999999999999</v>
      </c>
      <c r="C18" s="3" t="s">
        <v>217</v>
      </c>
      <c r="D18" s="7" t="s">
        <v>297</v>
      </c>
      <c r="E18" s="132" t="s">
        <v>155</v>
      </c>
      <c r="F18" s="133" t="s">
        <v>216</v>
      </c>
      <c r="G18" s="39" t="s">
        <v>16</v>
      </c>
    </row>
    <row r="19" spans="1:7" ht="13.5" thickBot="1" x14ac:dyDescent="0.25">
      <c r="A19" s="118">
        <v>8</v>
      </c>
      <c r="B19" s="119">
        <v>7069.45</v>
      </c>
      <c r="C19" s="3" t="s">
        <v>217</v>
      </c>
      <c r="D19" s="7" t="s">
        <v>220</v>
      </c>
      <c r="E19" s="122" t="s">
        <v>155</v>
      </c>
      <c r="F19" s="123" t="s">
        <v>216</v>
      </c>
      <c r="G19" s="6" t="s">
        <v>16</v>
      </c>
    </row>
    <row r="20" spans="1:7" x14ac:dyDescent="0.2">
      <c r="A20" s="11"/>
      <c r="B20" s="135"/>
      <c r="C20" s="13"/>
      <c r="D20" s="136"/>
      <c r="E20" s="101"/>
      <c r="F20" s="15"/>
      <c r="G20" s="14"/>
    </row>
    <row r="21" spans="1:7" x14ac:dyDescent="0.2">
      <c r="A21" s="11"/>
      <c r="B21" s="135"/>
      <c r="C21" s="13"/>
      <c r="D21" s="136"/>
      <c r="E21" s="101"/>
      <c r="F21" s="15"/>
      <c r="G21" s="14"/>
    </row>
    <row r="22" spans="1:7" x14ac:dyDescent="0.2">
      <c r="A22" s="99"/>
      <c r="B22" s="17" t="s">
        <v>215</v>
      </c>
      <c r="C22" s="137">
        <f>B12+B13+B16+B17</f>
        <v>3641.25</v>
      </c>
      <c r="E22" s="101"/>
      <c r="F22" s="102"/>
      <c r="G22" s="14"/>
    </row>
    <row r="23" spans="1:7" x14ac:dyDescent="0.2">
      <c r="B23" s="17" t="s">
        <v>216</v>
      </c>
      <c r="C23" s="137">
        <f>B14+B15+B18+B19+F29</f>
        <v>20633.75</v>
      </c>
    </row>
    <row r="24" spans="1:7" x14ac:dyDescent="0.2">
      <c r="B24" s="17" t="s">
        <v>302</v>
      </c>
      <c r="C24" s="137">
        <f>C22+C23</f>
        <v>24275</v>
      </c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VP POR</vt:lpstr>
      <vt:lpstr>LAKI 3 SURSA D</vt:lpstr>
      <vt:lpstr>'LAKI 3 SURSA D'!Print_Area</vt:lpstr>
      <vt:lpstr>'VP AC + VP PC'!Print_Area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2022-05-05T13:11:19Z</cp:lastPrinted>
  <dcterms:created xsi:type="dcterms:W3CDTF">2016-09-08T13:11:52Z</dcterms:created>
  <dcterms:modified xsi:type="dcterms:W3CDTF">2022-09-13T08:19:20Z</dcterms:modified>
</cp:coreProperties>
</file>