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ucian/ANCPI/"/>
    </mc:Choice>
  </mc:AlternateContent>
  <xr:revisionPtr revIDLastSave="0" documentId="13_ncr:1_{38B481AE-98E5-304D-A765-944C805B437B}" xr6:coauthVersionLast="45" xr6:coauthVersionMax="45" xr10:uidLastSave="{00000000-0000-0000-0000-000000000000}"/>
  <bookViews>
    <workbookView xWindow="120" yWindow="2000" windowWidth="25600" windowHeight="17280" tabRatio="597" xr2:uid="{00000000-000D-0000-FFFF-FFFF00000000}"/>
  </bookViews>
  <sheets>
    <sheet name="VP AC + VP PC" sheetId="3" r:id="rId1"/>
    <sheet name="SV" sheetId="4" r:id="rId2"/>
  </sheets>
  <definedNames>
    <definedName name="_xlnm._FilterDatabase" localSheetId="0" hidden="1">'VP AC + VP PC'!$A$46:$L$146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4" l="1"/>
  <c r="B9" i="4"/>
</calcChain>
</file>

<file path=xl/sharedStrings.xml><?xml version="1.0" encoding="utf-8"?>
<sst xmlns="http://schemas.openxmlformats.org/spreadsheetml/2006/main" count="855" uniqueCount="287">
  <si>
    <t>23G5101031001019051601</t>
  </si>
  <si>
    <t>BENEFICIAR</t>
  </si>
  <si>
    <t>OBIECTIV</t>
  </si>
  <si>
    <t>DATA PLĂȚII</t>
  </si>
  <si>
    <t>SITUAȚIA</t>
  </si>
  <si>
    <t xml:space="preserve">11,08,2016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</si>
  <si>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SUMA PLĂTITĂ          -lei-</t>
  </si>
  <si>
    <t>SUMA PLĂTITĂ         -lei-</t>
  </si>
  <si>
    <t>CHELTUILEI PERSONAL-10</t>
  </si>
  <si>
    <t>BUNURI ȘI SERVICII-20</t>
  </si>
  <si>
    <t>ART. BUGETAR</t>
  </si>
  <si>
    <t>NR. CRT</t>
  </si>
  <si>
    <t>1</t>
  </si>
  <si>
    <t>2</t>
  </si>
  <si>
    <t>3</t>
  </si>
  <si>
    <t>4</t>
  </si>
  <si>
    <t>5</t>
  </si>
  <si>
    <t>6</t>
  </si>
  <si>
    <t>ANCPI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</si>
  <si>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</si>
  <si>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</si>
  <si>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</si>
  <si>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</si>
  <si>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</si>
  <si>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</si>
  <si>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</si>
  <si>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</si>
  <si>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</si>
  <si>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</si>
  <si>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</si>
  <si>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</si>
  <si>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</si>
  <si>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</si>
  <si>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</si>
  <si>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</si>
  <si>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</si>
  <si>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</si>
  <si>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</si>
  <si>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</si>
  <si>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</si>
  <si>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</si>
  <si>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</si>
  <si>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</si>
  <si>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</si>
  <si>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</si>
  <si>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</si>
  <si>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</si>
  <si>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AGENȚIA NAȚIONALĂ DE CADASTRU ȘI PUBLICITATE IMOBILIARĂ</t>
  </si>
  <si>
    <t>37</t>
  </si>
  <si>
    <t>38</t>
  </si>
  <si>
    <t>39</t>
  </si>
  <si>
    <t>40</t>
  </si>
  <si>
    <t>33</t>
  </si>
  <si>
    <t>36</t>
  </si>
  <si>
    <t>41</t>
  </si>
  <si>
    <t>42</t>
  </si>
  <si>
    <t>43</t>
  </si>
  <si>
    <t>44</t>
  </si>
  <si>
    <t>45</t>
  </si>
  <si>
    <t>46</t>
  </si>
  <si>
    <t>VP AC + VP PC</t>
  </si>
  <si>
    <t>SV</t>
  </si>
  <si>
    <t>Mioara COMAN</t>
  </si>
  <si>
    <t>ACTIVE NEFINANCIARE-71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</si>
  <si>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</si>
  <si>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</si>
  <si>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</si>
  <si>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</si>
  <si>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</si>
  <si>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</si>
  <si>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</si>
  <si>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</si>
  <si>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</si>
  <si>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</si>
  <si>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</si>
  <si>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</si>
  <si>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</si>
  <si>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</si>
  <si>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</si>
  <si>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</si>
  <si>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</si>
  <si>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</si>
  <si>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</si>
  <si>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</si>
  <si>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</si>
  <si>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</si>
  <si>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</si>
  <si>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</si>
  <si>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73</t>
  </si>
  <si>
    <t>74</t>
  </si>
  <si>
    <t>75</t>
  </si>
  <si>
    <t>76</t>
  </si>
  <si>
    <t>78</t>
  </si>
  <si>
    <t>79</t>
  </si>
  <si>
    <t>80</t>
  </si>
  <si>
    <t>71</t>
  </si>
  <si>
    <t>72</t>
  </si>
  <si>
    <t>77</t>
  </si>
  <si>
    <t>20.01.30</t>
  </si>
  <si>
    <t>DECONT DEPLASARE INTERNA TRANSPORT</t>
  </si>
  <si>
    <t>20.06.01</t>
  </si>
  <si>
    <t>20.01.03</t>
  </si>
  <si>
    <t>20.05.30</t>
  </si>
  <si>
    <t>20.01.08</t>
  </si>
  <si>
    <t>20.06.02</t>
  </si>
  <si>
    <t>20.01.09</t>
  </si>
  <si>
    <t>20.30.02</t>
  </si>
  <si>
    <t>20.01.05</t>
  </si>
  <si>
    <t>20.01.04</t>
  </si>
  <si>
    <t>20.30.30</t>
  </si>
  <si>
    <t>EXIM</t>
  </si>
  <si>
    <t>20.30.01</t>
  </si>
  <si>
    <t>81</t>
  </si>
  <si>
    <t>82</t>
  </si>
  <si>
    <t>83</t>
  </si>
  <si>
    <t>84</t>
  </si>
  <si>
    <t>85</t>
  </si>
  <si>
    <t>plăților efectuate în luna OCTOMBRIE 2019</t>
  </si>
  <si>
    <t>TRAVEL TIME D&amp;R SRL</t>
  </si>
  <si>
    <t>LICITATIE VALUTARA DEPLASARE EXTERNA CAZARE</t>
  </si>
  <si>
    <t>ASIGURRAE DE SANATATE SPANIA</t>
  </si>
  <si>
    <t>02.10.2019</t>
  </si>
  <si>
    <t>KIMEDO AUTO FASHION SRL</t>
  </si>
  <si>
    <t>FOLIE AUTO CU MONTAJ INCLUS</t>
  </si>
  <si>
    <t>AVANS DEPLASARE INTERNA TRANSPORT</t>
  </si>
  <si>
    <t>REINTREGIRE CHELTUIALA DEPL EXT - CHELT NEPREVAZUTA SUA</t>
  </si>
  <si>
    <t>RECUPERARI CONVORBIRI TELEFONICE</t>
  </si>
  <si>
    <t>RIDICARE NUMERAR CHELTUIELI JUDICIARE</t>
  </si>
  <si>
    <t>TRENCADIS CORP SRL</t>
  </si>
  <si>
    <t>MENTENANTA CORECTIVA</t>
  </si>
  <si>
    <t>03.10.2019</t>
  </si>
  <si>
    <t>SERVICIUL DE TELECOMUNICATII SPECIALE</t>
  </si>
  <si>
    <t>SERVICII INFORMATICE SI DE COMUNICATII</t>
  </si>
  <si>
    <t>ROUND THE WORLD TRAVEL SRL</t>
  </si>
  <si>
    <t>ACHIZITIE BILET AVION</t>
  </si>
  <si>
    <t>OLIMPIC INTERNATIONAL TURISM</t>
  </si>
  <si>
    <t xml:space="preserve">SOCIETATEA NATIONALA DE INFORMATICA </t>
  </si>
  <si>
    <t xml:space="preserve">SERVICII DE INCHIRIERE SISTEM INFORMATIC </t>
  </si>
  <si>
    <t>04.10.2019</t>
  </si>
  <si>
    <t>ROMIND PROJECT SL</t>
  </si>
  <si>
    <t>ACHIZITIE SOLUTIE PARBRIZ</t>
  </si>
  <si>
    <t>GILMAR SRL</t>
  </si>
  <si>
    <t>SERVICII REVIZIE APARAT AER CONDITIONAT</t>
  </si>
  <si>
    <t>DANTE INTERNATIONAL SA</t>
  </si>
  <si>
    <t>ACHIZITI ERAFT METALIC</t>
  </si>
  <si>
    <t>MONITORUL OFICIAL RA</t>
  </si>
  <si>
    <t>PUBLICARI</t>
  </si>
  <si>
    <t>EXIMTUR SRL</t>
  </si>
  <si>
    <t>BILET AVION SUCEAVA</t>
  </si>
  <si>
    <t>07.10.2019</t>
  </si>
  <si>
    <t>GENERALI ROMANIA ASIGURARE REASIGURARE SA</t>
  </si>
  <si>
    <t>POLITE ASIGURARE</t>
  </si>
  <si>
    <t>ORANGE ROMANIA SA</t>
  </si>
  <si>
    <t>ABONAMENT LUNAR DATE MOBILE</t>
  </si>
  <si>
    <t>08.10.2019</t>
  </si>
  <si>
    <t>AHR INTERMEDIA SISTEM</t>
  </si>
  <si>
    <t>SERVICII DE TRADUCERE AUTORIZATA</t>
  </si>
  <si>
    <t>ROFUSION ADVERTISING SRL</t>
  </si>
  <si>
    <t>SERVICII PUBLICARE ANUNT</t>
  </si>
  <si>
    <t>AVIA MOTORS SRL</t>
  </si>
  <si>
    <t>SERVICII DE REPARATII</t>
  </si>
  <si>
    <t>SERVICII DE REVIZII PERIODICE</t>
  </si>
  <si>
    <t>DPA GLOBAL CONSULTANCY SRL</t>
  </si>
  <si>
    <t>SERVICII TELEFONIE FIXA SI MOBILA</t>
  </si>
  <si>
    <t>09.10.2019</t>
  </si>
  <si>
    <t>DECONT DEPLASARE INETRNA TRANSPORT</t>
  </si>
  <si>
    <t>ACHIZITIE SCAUN</t>
  </si>
  <si>
    <t>SOCIETATEA NATIONALA DE INFORMATICA SA</t>
  </si>
  <si>
    <t>SERVCII DE INCHIRIERE SISTEM INFORMATIC</t>
  </si>
  <si>
    <t>LICITATIE VALUTARA TRANSPORT</t>
  </si>
  <si>
    <t>10.10.2019</t>
  </si>
  <si>
    <t>SAIFI</t>
  </si>
  <si>
    <t>PRESTARI SERVICII</t>
  </si>
  <si>
    <t>HG 571/2010</t>
  </si>
  <si>
    <t>APA SALUBRITATE</t>
  </si>
  <si>
    <t>TAXA MUNICIPALA</t>
  </si>
  <si>
    <t>ENERGIE TERMICA</t>
  </si>
  <si>
    <t>AUTO TOTAL SRL</t>
  </si>
  <si>
    <t>ACHIZITIE ULEI MOTOR</t>
  </si>
  <si>
    <t>CRS AUTO REPAR SRL</t>
  </si>
  <si>
    <t xml:space="preserve">ACHIZITIE ANVELOPE IARNA </t>
  </si>
  <si>
    <t>RIDICARE NUMERAR TRANSPORT</t>
  </si>
  <si>
    <t>11.10.2019</t>
  </si>
  <si>
    <t>RO-ARMYSECURITY SA</t>
  </si>
  <si>
    <t>SERVICII DE PAZA</t>
  </si>
  <si>
    <t>CARTOTOP SA</t>
  </si>
  <si>
    <t>SERVICII DE INREGISTRARE SISTEMATICA UAT HUREZANI</t>
  </si>
  <si>
    <t>INDACO SYSTEMS SRL</t>
  </si>
  <si>
    <t>ABONAMENT LEGE 5</t>
  </si>
  <si>
    <t>14.10.2019</t>
  </si>
  <si>
    <t>BILET AVION</t>
  </si>
  <si>
    <t>RIDICARE NUMERAR TAXE POSTALE</t>
  </si>
  <si>
    <t>RIDICARE NUMERAR PROTOCOL</t>
  </si>
  <si>
    <t>15.10.2019</t>
  </si>
  <si>
    <t>RIDICARE NUMERAR ALTE CHELTUIELI</t>
  </si>
  <si>
    <t>ACHIZITIE FRIGIDER CU 2 USI</t>
  </si>
  <si>
    <t>16.10.2019</t>
  </si>
  <si>
    <t>OFFICE MAX SRL</t>
  </si>
  <si>
    <t>ACHIZITIE DISTRUGATOR DOCUMENTE</t>
  </si>
  <si>
    <t>18.10.2019</t>
  </si>
  <si>
    <t xml:space="preserve">AVANS DEPLASARE CURS </t>
  </si>
  <si>
    <t>MED LIFE SA</t>
  </si>
  <si>
    <t>SERVICII MEDICINA MUNCII SEPTEMBRIE</t>
  </si>
  <si>
    <t>LICITATIE VALUTARA DEPLASARE EXTERNA TRANSPORT BELGIA</t>
  </si>
  <si>
    <t xml:space="preserve">AVANS DEPLASARE INTERNA TRANSPORT </t>
  </si>
  <si>
    <t>23.10.2019</t>
  </si>
  <si>
    <t>24.10.2019</t>
  </si>
  <si>
    <t>RIDICARE NUMERAR TAXE JUDICIARE</t>
  </si>
  <si>
    <t>RIDICARE NUMERAR PUBLICITATE</t>
  </si>
  <si>
    <t>RIDICARE NUMERAR PREGATIRE PROFESIONALA</t>
  </si>
  <si>
    <t>28.10.2019</t>
  </si>
  <si>
    <t>EXPERT COPY SERVICE SRL</t>
  </si>
  <si>
    <t>ABONAMENT SERVICE LUNA SEPTEMBRIE</t>
  </si>
  <si>
    <t>29.10.2019</t>
  </si>
  <si>
    <t>CV BILET AVION</t>
  </si>
  <si>
    <t>CAZARE</t>
  </si>
  <si>
    <t>SERVICII DE COMUNICATII BUCLA LOCALA</t>
  </si>
  <si>
    <t>30.10.2019</t>
  </si>
  <si>
    <t>ESRI ROMANIA SRL</t>
  </si>
  <si>
    <t>SERVICII DE MENTENANTA CORECTIVA</t>
  </si>
  <si>
    <t>31.10.2019</t>
  </si>
  <si>
    <t>86</t>
  </si>
  <si>
    <t>87</t>
  </si>
  <si>
    <t>88</t>
  </si>
  <si>
    <t>89</t>
  </si>
  <si>
    <t>90</t>
  </si>
  <si>
    <t>91</t>
  </si>
  <si>
    <t>SERVICII REPARATII MASINI</t>
  </si>
  <si>
    <t>SERVICII REVIZII MASINI</t>
  </si>
  <si>
    <t>LUKOIL ROMANIA SRL</t>
  </si>
  <si>
    <t>FURNIZARE COMBUSTIBIL</t>
  </si>
  <si>
    <t>PROMODA INTERNATIONAL SRL</t>
  </si>
  <si>
    <t>MOBILIER BIROU - ETAJERE</t>
  </si>
  <si>
    <t>BILET AVION FINLANDA</t>
  </si>
  <si>
    <t>92</t>
  </si>
  <si>
    <t>93</t>
  </si>
  <si>
    <t>RCS &amp; RDS SA</t>
  </si>
  <si>
    <t>DANCO PRO COMMUNICATION SRL</t>
  </si>
  <si>
    <t>ASIGURARI MEDICALE</t>
  </si>
  <si>
    <t>INSTITUTUL NATIONAL DE ADMINISTRATIE</t>
  </si>
  <si>
    <t>PROGRAM DE FORMARE SPECIALIZATA</t>
  </si>
  <si>
    <t>POLCO INDUSTRIES LTD</t>
  </si>
  <si>
    <t>INTRETINERE ECHIPAMENTE SI RETEA TELEFONICA</t>
  </si>
  <si>
    <t>BILET AVION SPANIA</t>
  </si>
  <si>
    <t>SERVICII CABLU TV</t>
  </si>
  <si>
    <t>BS BASS FD. SPEC</t>
  </si>
  <si>
    <t>FOND HANDICAP</t>
  </si>
  <si>
    <t>94</t>
  </si>
  <si>
    <t>95</t>
  </si>
  <si>
    <t>PERSONAL ANCPI</t>
  </si>
  <si>
    <t>10.01.01</t>
  </si>
  <si>
    <t>SALARII DE BAZA PC</t>
  </si>
  <si>
    <t>SPORURI PENTRU CONDITII DE MUNCA</t>
  </si>
  <si>
    <t>10.01.05</t>
  </si>
  <si>
    <t>SPORURI PENTRU CONDITII DE MUNCA PC</t>
  </si>
  <si>
    <t>SPORURI HANDICAP</t>
  </si>
  <si>
    <t>10.01.06</t>
  </si>
  <si>
    <t>INDEMNIZATII CA</t>
  </si>
  <si>
    <t>10.01.12</t>
  </si>
  <si>
    <t xml:space="preserve">INDEMNIZATII DE DELEGARE  SI ALOCATIE DE CAZARE </t>
  </si>
  <si>
    <t>10.01.13</t>
  </si>
  <si>
    <t>INDEMNIZATII DE DELEGARE  SI ALOCATIE DE CAZARE PC</t>
  </si>
  <si>
    <t>INDEMNIZATII DE DELEGARE  SI ALOCATIE DE CAZARE pc</t>
  </si>
  <si>
    <t>INDEMNIZATII DE DELEGARE  SI ALOCATIE DE CAZARE</t>
  </si>
  <si>
    <t>INDEMNIZATII DE DETASARE</t>
  </si>
  <si>
    <t>10.01.14</t>
  </si>
  <si>
    <t xml:space="preserve">SERVICIU INCHIRIERE SPATIU LOCUIT </t>
  </si>
  <si>
    <t>ALOCATII PT LOCUINTE</t>
  </si>
  <si>
    <t>10.01.16</t>
  </si>
  <si>
    <t>ALTE DREPTURI SALARIALE</t>
  </si>
  <si>
    <t>10.01.30</t>
  </si>
  <si>
    <t>NORMA HRANA</t>
  </si>
  <si>
    <t>10.02.02</t>
  </si>
  <si>
    <t>NORMA HRANA PC</t>
  </si>
  <si>
    <t>17.10.2019</t>
  </si>
  <si>
    <t>10.02.06</t>
  </si>
  <si>
    <t>CONTRIBUTIE ASIGURATORIE DE MUNCA</t>
  </si>
  <si>
    <t>10.03.07</t>
  </si>
  <si>
    <t>CONTRIBUTIE ASIGURATORIE DE MUNCA PC</t>
  </si>
  <si>
    <t>REINTREGIRE SOLD</t>
  </si>
  <si>
    <t>REGLARE VOUCHERE</t>
  </si>
  <si>
    <t>SALARII</t>
  </si>
  <si>
    <t>SALARII PROIECT POR</t>
  </si>
  <si>
    <t>58.01.01</t>
  </si>
  <si>
    <t>58.01.02</t>
  </si>
  <si>
    <t>RAMBOLL SOUTH EAST EUROPE</t>
  </si>
  <si>
    <t>SERVICII INREGISTRARE  SISTEMATICA UAT LUNCAVITA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</si>
</sst>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818]dd\.mm\.yyyy;@"/>
    <numFmt numFmtId="165" formatCode="0.00_ ;\-0.00\ "/>
    <numFmt numFmtId="166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0" fillId="2" borderId="0" xfId="0" applyNumberFormat="1" applyFill="1"/>
    <xf numFmtId="0" fontId="0" fillId="2" borderId="0" xfId="0" applyFill="1" applyAlignment="1">
      <alignment horizontal="left"/>
    </xf>
    <xf numFmtId="4" fontId="0" fillId="2" borderId="0" xfId="0" applyNumberFormat="1" applyFont="1" applyFill="1"/>
    <xf numFmtId="0" fontId="0" fillId="2" borderId="0" xfId="0" applyFont="1" applyFill="1"/>
    <xf numFmtId="4" fontId="0" fillId="2" borderId="0" xfId="0" applyNumberForma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0" fillId="2" borderId="0" xfId="0" quotePrefix="1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2" xfId="0" quotePrefix="1" applyFill="1" applyBorder="1" applyAlignment="1">
      <alignment horizontal="center" vertical="center"/>
    </xf>
    <xf numFmtId="4" fontId="0" fillId="2" borderId="0" xfId="0" applyNumberFormat="1" applyFont="1" applyFill="1" applyAlignment="1">
      <alignment horizontal="left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right" vertical="center"/>
    </xf>
    <xf numFmtId="4" fontId="0" fillId="2" borderId="0" xfId="0" applyNumberFormat="1" applyFill="1" applyAlignment="1">
      <alignment horizontal="left"/>
    </xf>
    <xf numFmtId="165" fontId="2" fillId="2" borderId="1" xfId="0" applyNumberFormat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/>
    </xf>
    <xf numFmtId="4" fontId="0" fillId="2" borderId="0" xfId="0" applyNumberFormat="1" applyFill="1" applyBorder="1" applyAlignment="1">
      <alignment horizontal="left"/>
    </xf>
    <xf numFmtId="0" fontId="2" fillId="2" borderId="0" xfId="0" quotePrefix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14" fontId="2" fillId="0" borderId="1" xfId="0" quotePrefix="1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2" borderId="1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/>
    </xf>
    <xf numFmtId="0" fontId="0" fillId="2" borderId="1" xfId="0" quotePrefix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quotePrefix="1" applyFont="1" applyFill="1" applyBorder="1"/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33"/>
      <color rgb="FFFF33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8"/>
  <sheetViews>
    <sheetView tabSelected="1" topLeftCell="A2" zoomScale="82" zoomScaleNormal="82" workbookViewId="0">
      <selection activeCell="J8" sqref="J8"/>
    </sheetView>
  </sheetViews>
  <sheetFormatPr baseColWidth="10" defaultColWidth="9.1640625" defaultRowHeight="15" x14ac:dyDescent="0.2"/>
  <cols>
    <col min="1" max="1" width="8" style="2" customWidth="1"/>
    <col min="2" max="2" width="12.5" style="2" customWidth="1"/>
    <col min="3" max="3" width="67.1640625" style="2" customWidth="1"/>
    <col min="4" max="4" width="65.1640625" style="2" customWidth="1"/>
    <col min="5" max="5" width="14.6640625" style="1" customWidth="1"/>
    <col min="6" max="6" width="26.83203125" style="1" customWidth="1"/>
    <col min="7" max="7" width="14.5" style="1" customWidth="1"/>
    <col min="8" max="8" width="17.5" style="2" customWidth="1"/>
    <col min="9" max="12" width="11.5" style="2" bestFit="1" customWidth="1"/>
    <col min="13" max="16384" width="9.1640625" style="2"/>
  </cols>
  <sheetData>
    <row r="1" spans="1:7" hidden="1" x14ac:dyDescent="0.2">
      <c r="A1" s="2" t="s">
        <v>0</v>
      </c>
      <c r="B1" s="2">
        <v>8079001.0499999998</v>
      </c>
      <c r="E1" s="1" t="s">
        <v>5</v>
      </c>
    </row>
    <row r="2" spans="1:7" ht="16" x14ac:dyDescent="0.2">
      <c r="A2" s="63" t="s">
        <v>47</v>
      </c>
      <c r="B2" s="63"/>
      <c r="C2" s="63"/>
      <c r="D2" s="63"/>
      <c r="E2" s="63"/>
    </row>
    <row r="3" spans="1:7" x14ac:dyDescent="0.2">
      <c r="G3" s="11"/>
    </row>
    <row r="4" spans="1:7" ht="15.75" customHeight="1" x14ac:dyDescent="0.2">
      <c r="A4" s="64" t="s">
        <v>4</v>
      </c>
      <c r="B4" s="64"/>
      <c r="C4" s="64"/>
      <c r="D4" s="64"/>
      <c r="E4" s="64"/>
    </row>
    <row r="5" spans="1:7" ht="15.75" customHeight="1" x14ac:dyDescent="0.2">
      <c r="A5" s="64" t="s">
        <v>117</v>
      </c>
      <c r="B5" s="64"/>
      <c r="C5" s="64"/>
      <c r="D5" s="64"/>
      <c r="E5" s="64"/>
      <c r="G5" s="11"/>
    </row>
    <row r="6" spans="1:7" x14ac:dyDescent="0.2">
      <c r="A6" s="65" t="s">
        <v>60</v>
      </c>
      <c r="B6" s="65"/>
      <c r="C6" s="65"/>
      <c r="D6" s="65"/>
      <c r="E6" s="65"/>
    </row>
    <row r="7" spans="1:7" ht="16" thickBot="1" x14ac:dyDescent="0.25">
      <c r="A7" s="62" t="s">
        <v>8</v>
      </c>
      <c r="B7" s="62"/>
      <c r="C7" s="62"/>
      <c r="D7" s="62"/>
      <c r="E7" s="62"/>
    </row>
    <row r="8" spans="1:7" ht="30" x14ac:dyDescent="0.2">
      <c r="A8" s="4" t="s">
        <v>11</v>
      </c>
      <c r="B8" s="4" t="s">
        <v>6</v>
      </c>
      <c r="C8" s="12" t="s">
        <v>1</v>
      </c>
      <c r="D8" s="12" t="s">
        <v>2</v>
      </c>
      <c r="E8" s="13" t="s">
        <v>3</v>
      </c>
      <c r="F8" s="5" t="s">
        <v>10</v>
      </c>
      <c r="G8" s="12" t="s">
        <v>18</v>
      </c>
    </row>
    <row r="9" spans="1:7" x14ac:dyDescent="0.2">
      <c r="A9" s="14" t="s">
        <v>12</v>
      </c>
      <c r="B9" s="45">
        <v>4113885</v>
      </c>
      <c r="C9" s="46" t="s">
        <v>249</v>
      </c>
      <c r="D9" s="46" t="s">
        <v>281</v>
      </c>
      <c r="E9" s="47" t="s">
        <v>189</v>
      </c>
      <c r="F9" s="25" t="s">
        <v>250</v>
      </c>
      <c r="G9" s="48" t="s">
        <v>18</v>
      </c>
    </row>
    <row r="10" spans="1:7" x14ac:dyDescent="0.2">
      <c r="A10" s="14" t="s">
        <v>13</v>
      </c>
      <c r="B10" s="45">
        <v>141570</v>
      </c>
      <c r="C10" s="46" t="s">
        <v>249</v>
      </c>
      <c r="D10" s="46" t="s">
        <v>251</v>
      </c>
      <c r="E10" s="49" t="s">
        <v>189</v>
      </c>
      <c r="F10" s="15" t="s">
        <v>250</v>
      </c>
      <c r="G10" s="48" t="s">
        <v>18</v>
      </c>
    </row>
    <row r="11" spans="1:7" ht="15.75" customHeight="1" x14ac:dyDescent="0.2">
      <c r="A11" s="14" t="s">
        <v>14</v>
      </c>
      <c r="B11" s="45">
        <v>39948</v>
      </c>
      <c r="C11" s="46" t="s">
        <v>249</v>
      </c>
      <c r="D11" s="46" t="s">
        <v>281</v>
      </c>
      <c r="E11" s="49" t="s">
        <v>193</v>
      </c>
      <c r="F11" s="15" t="s">
        <v>250</v>
      </c>
      <c r="G11" s="48" t="s">
        <v>18</v>
      </c>
    </row>
    <row r="12" spans="1:7" ht="15.75" customHeight="1" x14ac:dyDescent="0.2">
      <c r="A12" s="14" t="s">
        <v>15</v>
      </c>
      <c r="B12" s="45">
        <v>2193</v>
      </c>
      <c r="C12" s="46" t="s">
        <v>249</v>
      </c>
      <c r="D12" s="46" t="s">
        <v>281</v>
      </c>
      <c r="E12" s="49" t="s">
        <v>193</v>
      </c>
      <c r="F12" s="15" t="s">
        <v>250</v>
      </c>
      <c r="G12" s="48" t="s">
        <v>18</v>
      </c>
    </row>
    <row r="13" spans="1:7" x14ac:dyDescent="0.2">
      <c r="A13" s="14" t="s">
        <v>16</v>
      </c>
      <c r="B13" s="45">
        <v>435325</v>
      </c>
      <c r="C13" s="46" t="s">
        <v>249</v>
      </c>
      <c r="D13" s="46" t="s">
        <v>252</v>
      </c>
      <c r="E13" s="49" t="s">
        <v>189</v>
      </c>
      <c r="F13" s="25" t="s">
        <v>253</v>
      </c>
      <c r="G13" s="48" t="s">
        <v>18</v>
      </c>
    </row>
    <row r="14" spans="1:7" ht="15.75" customHeight="1" x14ac:dyDescent="0.2">
      <c r="A14" s="14" t="s">
        <v>17</v>
      </c>
      <c r="B14" s="45">
        <v>15701</v>
      </c>
      <c r="C14" s="46" t="s">
        <v>249</v>
      </c>
      <c r="D14" s="46" t="s">
        <v>254</v>
      </c>
      <c r="E14" s="49" t="s">
        <v>189</v>
      </c>
      <c r="F14" s="25" t="s">
        <v>253</v>
      </c>
      <c r="G14" s="48" t="s">
        <v>18</v>
      </c>
    </row>
    <row r="15" spans="1:7" x14ac:dyDescent="0.2">
      <c r="A15" s="14" t="s">
        <v>19</v>
      </c>
      <c r="B15" s="45">
        <v>4941</v>
      </c>
      <c r="C15" s="46" t="s">
        <v>249</v>
      </c>
      <c r="D15" s="46" t="s">
        <v>255</v>
      </c>
      <c r="E15" s="49" t="s">
        <v>189</v>
      </c>
      <c r="F15" s="25" t="s">
        <v>256</v>
      </c>
      <c r="G15" s="48" t="s">
        <v>18</v>
      </c>
    </row>
    <row r="16" spans="1:7" x14ac:dyDescent="0.2">
      <c r="A16" s="14" t="s">
        <v>20</v>
      </c>
      <c r="B16" s="45">
        <v>79872</v>
      </c>
      <c r="C16" s="46" t="s">
        <v>249</v>
      </c>
      <c r="D16" s="46" t="s">
        <v>257</v>
      </c>
      <c r="E16" s="49" t="s">
        <v>189</v>
      </c>
      <c r="F16" s="25" t="s">
        <v>258</v>
      </c>
      <c r="G16" s="48" t="s">
        <v>18</v>
      </c>
    </row>
    <row r="17" spans="1:7" x14ac:dyDescent="0.2">
      <c r="A17" s="14" t="s">
        <v>21</v>
      </c>
      <c r="B17" s="45">
        <v>2850.34</v>
      </c>
      <c r="C17" s="46" t="s">
        <v>249</v>
      </c>
      <c r="D17" s="46" t="s">
        <v>259</v>
      </c>
      <c r="E17" s="49" t="s">
        <v>121</v>
      </c>
      <c r="F17" s="25" t="s">
        <v>260</v>
      </c>
      <c r="G17" s="48" t="s">
        <v>18</v>
      </c>
    </row>
    <row r="18" spans="1:7" x14ac:dyDescent="0.2">
      <c r="A18" s="14" t="s">
        <v>22</v>
      </c>
      <c r="B18" s="45">
        <v>500</v>
      </c>
      <c r="C18" s="46" t="s">
        <v>249</v>
      </c>
      <c r="D18" s="46" t="s">
        <v>261</v>
      </c>
      <c r="E18" s="49" t="s">
        <v>121</v>
      </c>
      <c r="F18" s="25" t="s">
        <v>260</v>
      </c>
      <c r="G18" s="48" t="s">
        <v>18</v>
      </c>
    </row>
    <row r="19" spans="1:7" x14ac:dyDescent="0.2">
      <c r="A19" s="14" t="s">
        <v>23</v>
      </c>
      <c r="B19" s="45">
        <v>250</v>
      </c>
      <c r="C19" s="46" t="s">
        <v>18</v>
      </c>
      <c r="D19" s="46" t="s">
        <v>262</v>
      </c>
      <c r="E19" s="49" t="s">
        <v>130</v>
      </c>
      <c r="F19" s="25" t="s">
        <v>260</v>
      </c>
      <c r="G19" s="48" t="s">
        <v>18</v>
      </c>
    </row>
    <row r="20" spans="1:7" x14ac:dyDescent="0.2">
      <c r="A20" s="14" t="s">
        <v>24</v>
      </c>
      <c r="B20" s="45">
        <v>1000</v>
      </c>
      <c r="C20" s="46" t="s">
        <v>18</v>
      </c>
      <c r="D20" s="46" t="s">
        <v>259</v>
      </c>
      <c r="E20" s="49" t="s">
        <v>149</v>
      </c>
      <c r="F20" s="25" t="s">
        <v>260</v>
      </c>
      <c r="G20" s="48" t="s">
        <v>18</v>
      </c>
    </row>
    <row r="21" spans="1:7" x14ac:dyDescent="0.2">
      <c r="A21" s="14" t="s">
        <v>25</v>
      </c>
      <c r="B21" s="45">
        <v>1552.82</v>
      </c>
      <c r="C21" s="46" t="s">
        <v>249</v>
      </c>
      <c r="D21" s="46" t="s">
        <v>259</v>
      </c>
      <c r="E21" s="49" t="s">
        <v>164</v>
      </c>
      <c r="F21" s="25" t="s">
        <v>260</v>
      </c>
      <c r="G21" s="48" t="s">
        <v>18</v>
      </c>
    </row>
    <row r="22" spans="1:7" x14ac:dyDescent="0.2">
      <c r="A22" s="14" t="s">
        <v>26</v>
      </c>
      <c r="B22" s="45">
        <v>6700</v>
      </c>
      <c r="C22" s="46" t="s">
        <v>249</v>
      </c>
      <c r="D22" s="46" t="s">
        <v>263</v>
      </c>
      <c r="E22" s="49" t="s">
        <v>170</v>
      </c>
      <c r="F22" s="25" t="s">
        <v>260</v>
      </c>
      <c r="G22" s="48" t="s">
        <v>18</v>
      </c>
    </row>
    <row r="23" spans="1:7" x14ac:dyDescent="0.2">
      <c r="A23" s="14" t="s">
        <v>27</v>
      </c>
      <c r="B23" s="45">
        <v>500</v>
      </c>
      <c r="C23" s="46" t="s">
        <v>249</v>
      </c>
      <c r="D23" s="46" t="s">
        <v>263</v>
      </c>
      <c r="E23" s="49" t="s">
        <v>189</v>
      </c>
      <c r="F23" s="25" t="s">
        <v>260</v>
      </c>
      <c r="G23" s="48" t="s">
        <v>18</v>
      </c>
    </row>
    <row r="24" spans="1:7" x14ac:dyDescent="0.2">
      <c r="A24" s="14" t="s">
        <v>28</v>
      </c>
      <c r="B24" s="45">
        <v>520</v>
      </c>
      <c r="C24" s="46" t="s">
        <v>249</v>
      </c>
      <c r="D24" s="46" t="s">
        <v>263</v>
      </c>
      <c r="E24" s="49" t="s">
        <v>199</v>
      </c>
      <c r="F24" s="25" t="s">
        <v>260</v>
      </c>
      <c r="G24" s="48" t="s">
        <v>18</v>
      </c>
    </row>
    <row r="25" spans="1:7" x14ac:dyDescent="0.2">
      <c r="A25" s="14" t="s">
        <v>29</v>
      </c>
      <c r="B25" s="45">
        <v>12760</v>
      </c>
      <c r="C25" s="46" t="s">
        <v>249</v>
      </c>
      <c r="D25" s="46" t="s">
        <v>263</v>
      </c>
      <c r="E25" s="49" t="s">
        <v>205</v>
      </c>
      <c r="F25" s="25" t="s">
        <v>260</v>
      </c>
      <c r="G25" s="48" t="s">
        <v>18</v>
      </c>
    </row>
    <row r="26" spans="1:7" x14ac:dyDescent="0.2">
      <c r="A26" s="14" t="s">
        <v>30</v>
      </c>
      <c r="B26" s="45">
        <v>1000</v>
      </c>
      <c r="C26" s="46" t="s">
        <v>249</v>
      </c>
      <c r="D26" s="46" t="s">
        <v>261</v>
      </c>
      <c r="E26" s="49" t="s">
        <v>205</v>
      </c>
      <c r="F26" s="25" t="s">
        <v>260</v>
      </c>
      <c r="G26" s="48" t="s">
        <v>18</v>
      </c>
    </row>
    <row r="27" spans="1:7" x14ac:dyDescent="0.2">
      <c r="A27" s="14" t="s">
        <v>31</v>
      </c>
      <c r="B27" s="45">
        <v>500</v>
      </c>
      <c r="C27" s="46" t="s">
        <v>249</v>
      </c>
      <c r="D27" s="46" t="s">
        <v>259</v>
      </c>
      <c r="E27" s="49" t="s">
        <v>206</v>
      </c>
      <c r="F27" s="25" t="s">
        <v>260</v>
      </c>
      <c r="G27" s="48" t="s">
        <v>18</v>
      </c>
    </row>
    <row r="28" spans="1:7" x14ac:dyDescent="0.2">
      <c r="A28" s="14" t="s">
        <v>32</v>
      </c>
      <c r="B28" s="45">
        <v>-828.7</v>
      </c>
      <c r="C28" s="46" t="s">
        <v>249</v>
      </c>
      <c r="D28" s="46" t="s">
        <v>259</v>
      </c>
      <c r="E28" s="49" t="s">
        <v>210</v>
      </c>
      <c r="F28" s="25" t="s">
        <v>260</v>
      </c>
      <c r="G28" s="48" t="s">
        <v>18</v>
      </c>
    </row>
    <row r="29" spans="1:7" x14ac:dyDescent="0.2">
      <c r="A29" s="14" t="s">
        <v>33</v>
      </c>
      <c r="B29" s="45">
        <v>2520</v>
      </c>
      <c r="C29" s="46" t="s">
        <v>249</v>
      </c>
      <c r="D29" s="46" t="s">
        <v>259</v>
      </c>
      <c r="E29" s="49" t="s">
        <v>213</v>
      </c>
      <c r="F29" s="25" t="s">
        <v>260</v>
      </c>
      <c r="G29" s="48" t="s">
        <v>18</v>
      </c>
    </row>
    <row r="30" spans="1:7" x14ac:dyDescent="0.2">
      <c r="A30" s="14" t="s">
        <v>34</v>
      </c>
      <c r="B30" s="45">
        <v>1000</v>
      </c>
      <c r="C30" s="46" t="s">
        <v>249</v>
      </c>
      <c r="D30" s="46" t="s">
        <v>261</v>
      </c>
      <c r="E30" s="49" t="s">
        <v>217</v>
      </c>
      <c r="F30" s="25" t="s">
        <v>260</v>
      </c>
      <c r="G30" s="48" t="s">
        <v>18</v>
      </c>
    </row>
    <row r="31" spans="1:7" x14ac:dyDescent="0.2">
      <c r="A31" s="14" t="s">
        <v>35</v>
      </c>
      <c r="B31" s="45">
        <v>2400</v>
      </c>
      <c r="C31" s="50" t="s">
        <v>249</v>
      </c>
      <c r="D31" s="46" t="s">
        <v>264</v>
      </c>
      <c r="E31" s="49" t="s">
        <v>189</v>
      </c>
      <c r="F31" s="25" t="s">
        <v>265</v>
      </c>
      <c r="G31" s="48" t="s">
        <v>18</v>
      </c>
    </row>
    <row r="32" spans="1:7" x14ac:dyDescent="0.2">
      <c r="A32" s="14" t="s">
        <v>36</v>
      </c>
      <c r="B32" s="45">
        <v>1690</v>
      </c>
      <c r="C32" s="46" t="s">
        <v>266</v>
      </c>
      <c r="D32" s="46" t="s">
        <v>267</v>
      </c>
      <c r="E32" s="47" t="s">
        <v>138</v>
      </c>
      <c r="F32" s="25" t="s">
        <v>268</v>
      </c>
      <c r="G32" s="48" t="s">
        <v>18</v>
      </c>
    </row>
    <row r="33" spans="1:12" x14ac:dyDescent="0.2">
      <c r="A33" s="14" t="s">
        <v>37</v>
      </c>
      <c r="B33" s="45">
        <v>1700</v>
      </c>
      <c r="C33" s="46" t="s">
        <v>249</v>
      </c>
      <c r="D33" s="46" t="s">
        <v>267</v>
      </c>
      <c r="E33" s="49" t="s">
        <v>130</v>
      </c>
      <c r="F33" s="15" t="s">
        <v>268</v>
      </c>
      <c r="G33" s="48" t="s">
        <v>18</v>
      </c>
    </row>
    <row r="34" spans="1:12" x14ac:dyDescent="0.2">
      <c r="A34" s="14" t="s">
        <v>38</v>
      </c>
      <c r="B34" s="45">
        <v>16963</v>
      </c>
      <c r="C34" s="46" t="s">
        <v>18</v>
      </c>
      <c r="D34" s="46" t="s">
        <v>269</v>
      </c>
      <c r="E34" s="49" t="s">
        <v>189</v>
      </c>
      <c r="F34" s="15" t="s">
        <v>270</v>
      </c>
      <c r="G34" s="48" t="s">
        <v>18</v>
      </c>
    </row>
    <row r="35" spans="1:12" x14ac:dyDescent="0.2">
      <c r="A35" s="14" t="s">
        <v>39</v>
      </c>
      <c r="B35" s="45">
        <v>266490</v>
      </c>
      <c r="C35" s="46" t="s">
        <v>249</v>
      </c>
      <c r="D35" s="46" t="s">
        <v>271</v>
      </c>
      <c r="E35" s="49" t="s">
        <v>193</v>
      </c>
      <c r="F35" s="15" t="s">
        <v>272</v>
      </c>
      <c r="G35" s="48" t="s">
        <v>18</v>
      </c>
    </row>
    <row r="36" spans="1:12" x14ac:dyDescent="0.2">
      <c r="A36" s="14" t="s">
        <v>40</v>
      </c>
      <c r="B36" s="45">
        <v>12456</v>
      </c>
      <c r="C36" s="46" t="s">
        <v>249</v>
      </c>
      <c r="D36" s="46" t="s">
        <v>273</v>
      </c>
      <c r="E36" s="49" t="s">
        <v>193</v>
      </c>
      <c r="F36" s="15" t="s">
        <v>272</v>
      </c>
      <c r="G36" s="48" t="s">
        <v>18</v>
      </c>
    </row>
    <row r="37" spans="1:12" x14ac:dyDescent="0.2">
      <c r="A37" s="14" t="s">
        <v>41</v>
      </c>
      <c r="B37" s="45">
        <v>5832</v>
      </c>
      <c r="C37" s="46" t="s">
        <v>249</v>
      </c>
      <c r="D37" s="46" t="s">
        <v>271</v>
      </c>
      <c r="E37" s="49" t="s">
        <v>193</v>
      </c>
      <c r="F37" s="15" t="s">
        <v>272</v>
      </c>
      <c r="G37" s="48" t="s">
        <v>18</v>
      </c>
    </row>
    <row r="38" spans="1:12" x14ac:dyDescent="0.2">
      <c r="A38" s="14" t="s">
        <v>42</v>
      </c>
      <c r="B38" s="45">
        <v>540</v>
      </c>
      <c r="C38" s="46" t="s">
        <v>249</v>
      </c>
      <c r="D38" s="46" t="s">
        <v>279</v>
      </c>
      <c r="E38" s="49" t="s">
        <v>193</v>
      </c>
      <c r="F38" s="15" t="s">
        <v>272</v>
      </c>
      <c r="G38" s="48" t="s">
        <v>18</v>
      </c>
    </row>
    <row r="39" spans="1:12" x14ac:dyDescent="0.2">
      <c r="A39" s="14" t="s">
        <v>43</v>
      </c>
      <c r="B39" s="45">
        <v>-6050</v>
      </c>
      <c r="C39" s="46" t="s">
        <v>18</v>
      </c>
      <c r="D39" s="46" t="s">
        <v>279</v>
      </c>
      <c r="E39" s="49" t="s">
        <v>274</v>
      </c>
      <c r="F39" s="15" t="s">
        <v>275</v>
      </c>
      <c r="G39" s="48" t="s">
        <v>18</v>
      </c>
    </row>
    <row r="40" spans="1:12" x14ac:dyDescent="0.2">
      <c r="A40" s="14" t="s">
        <v>44</v>
      </c>
      <c r="B40" s="45">
        <v>3100</v>
      </c>
      <c r="C40" s="46" t="s">
        <v>18</v>
      </c>
      <c r="D40" s="46" t="s">
        <v>280</v>
      </c>
      <c r="E40" s="49" t="s">
        <v>189</v>
      </c>
      <c r="F40" s="15" t="s">
        <v>275</v>
      </c>
      <c r="G40" s="48" t="s">
        <v>18</v>
      </c>
    </row>
    <row r="41" spans="1:12" x14ac:dyDescent="0.2">
      <c r="A41" s="14" t="s">
        <v>52</v>
      </c>
      <c r="B41" s="45">
        <v>101905</v>
      </c>
      <c r="C41" s="46" t="s">
        <v>249</v>
      </c>
      <c r="D41" s="46" t="s">
        <v>276</v>
      </c>
      <c r="E41" s="49" t="s">
        <v>189</v>
      </c>
      <c r="F41" s="25" t="s">
        <v>277</v>
      </c>
      <c r="G41" s="48" t="s">
        <v>18</v>
      </c>
    </row>
    <row r="42" spans="1:12" x14ac:dyDescent="0.2">
      <c r="A42" s="14" t="s">
        <v>45</v>
      </c>
      <c r="B42" s="45">
        <v>3583</v>
      </c>
      <c r="C42" s="50" t="s">
        <v>249</v>
      </c>
      <c r="D42" s="46" t="s">
        <v>278</v>
      </c>
      <c r="E42" s="49" t="s">
        <v>189</v>
      </c>
      <c r="F42" s="25" t="s">
        <v>277</v>
      </c>
      <c r="G42" s="48" t="s">
        <v>18</v>
      </c>
    </row>
    <row r="43" spans="1:12" x14ac:dyDescent="0.2">
      <c r="A43" s="41"/>
      <c r="B43" s="42"/>
      <c r="C43" s="43"/>
      <c r="D43" s="43"/>
      <c r="E43" s="19"/>
      <c r="F43" s="44"/>
      <c r="G43" s="19"/>
    </row>
    <row r="44" spans="1:12" x14ac:dyDescent="0.2">
      <c r="A44" s="16"/>
      <c r="B44" s="11"/>
      <c r="C44" s="1"/>
      <c r="D44" s="1"/>
      <c r="E44" s="17"/>
      <c r="F44" s="18"/>
      <c r="G44" s="19"/>
    </row>
    <row r="45" spans="1:12" ht="16" thickBot="1" x14ac:dyDescent="0.25">
      <c r="A45" s="62" t="s">
        <v>9</v>
      </c>
      <c r="B45" s="62"/>
      <c r="C45" s="62"/>
      <c r="D45" s="62"/>
      <c r="E45" s="62"/>
    </row>
    <row r="46" spans="1:12" ht="31" thickBot="1" x14ac:dyDescent="0.25">
      <c r="A46" s="3" t="s">
        <v>11</v>
      </c>
      <c r="B46" s="3" t="s">
        <v>7</v>
      </c>
      <c r="C46" s="34" t="s">
        <v>1</v>
      </c>
      <c r="D46" s="35" t="s">
        <v>2</v>
      </c>
      <c r="E46" s="36" t="s">
        <v>3</v>
      </c>
      <c r="F46" s="36" t="s">
        <v>10</v>
      </c>
      <c r="G46" s="37" t="s">
        <v>18</v>
      </c>
    </row>
    <row r="47" spans="1:12" x14ac:dyDescent="0.2">
      <c r="A47" s="20" t="s">
        <v>12</v>
      </c>
      <c r="B47" s="22">
        <v>53.64</v>
      </c>
      <c r="C47" s="23" t="s">
        <v>18</v>
      </c>
      <c r="D47" s="23" t="s">
        <v>99</v>
      </c>
      <c r="E47" s="24" t="s">
        <v>121</v>
      </c>
      <c r="F47" s="25" t="s">
        <v>100</v>
      </c>
      <c r="G47" s="15" t="s">
        <v>18</v>
      </c>
      <c r="H47" s="7"/>
      <c r="I47" s="7"/>
      <c r="J47" s="7"/>
    </row>
    <row r="48" spans="1:12" x14ac:dyDescent="0.2">
      <c r="A48" s="20" t="s">
        <v>13</v>
      </c>
      <c r="B48" s="22">
        <v>28.66</v>
      </c>
      <c r="C48" s="32" t="s">
        <v>18</v>
      </c>
      <c r="D48" s="23" t="s">
        <v>99</v>
      </c>
      <c r="E48" s="24" t="s">
        <v>121</v>
      </c>
      <c r="F48" s="25" t="s">
        <v>100</v>
      </c>
      <c r="G48" s="15" t="s">
        <v>18</v>
      </c>
      <c r="H48" s="7"/>
      <c r="I48" s="7"/>
      <c r="J48" s="7"/>
      <c r="L48" s="7"/>
    </row>
    <row r="49" spans="1:12" x14ac:dyDescent="0.2">
      <c r="A49" s="20" t="s">
        <v>14</v>
      </c>
      <c r="B49" s="22">
        <v>4300</v>
      </c>
      <c r="C49" s="23" t="s">
        <v>110</v>
      </c>
      <c r="D49" s="23" t="s">
        <v>119</v>
      </c>
      <c r="E49" s="24" t="s">
        <v>121</v>
      </c>
      <c r="F49" s="25" t="s">
        <v>104</v>
      </c>
      <c r="G49" s="15" t="s">
        <v>18</v>
      </c>
      <c r="H49" s="7"/>
      <c r="I49" s="7"/>
      <c r="J49" s="7"/>
      <c r="K49" s="7"/>
      <c r="L49" s="7"/>
    </row>
    <row r="50" spans="1:12" x14ac:dyDescent="0.2">
      <c r="A50" s="20" t="s">
        <v>15</v>
      </c>
      <c r="B50" s="22">
        <v>30</v>
      </c>
      <c r="C50" s="23" t="s">
        <v>118</v>
      </c>
      <c r="D50" s="33" t="s">
        <v>120</v>
      </c>
      <c r="E50" s="24" t="s">
        <v>121</v>
      </c>
      <c r="F50" s="25" t="s">
        <v>109</v>
      </c>
      <c r="G50" s="15" t="s">
        <v>18</v>
      </c>
      <c r="H50" s="7"/>
      <c r="I50" s="7"/>
      <c r="J50" s="7"/>
      <c r="K50" s="7"/>
      <c r="L50" s="7"/>
    </row>
    <row r="51" spans="1:12" x14ac:dyDescent="0.2">
      <c r="A51" s="20" t="s">
        <v>16</v>
      </c>
      <c r="B51" s="22">
        <v>803.25</v>
      </c>
      <c r="C51" s="23" t="s">
        <v>122</v>
      </c>
      <c r="D51" s="23" t="s">
        <v>123</v>
      </c>
      <c r="E51" s="24" t="s">
        <v>121</v>
      </c>
      <c r="F51" s="25" t="s">
        <v>98</v>
      </c>
      <c r="G51" s="15" t="s">
        <v>18</v>
      </c>
      <c r="H51" s="7"/>
      <c r="I51" s="7"/>
      <c r="J51" s="7"/>
      <c r="K51" s="7"/>
      <c r="L51" s="7"/>
    </row>
    <row r="52" spans="1:12" x14ac:dyDescent="0.2">
      <c r="A52" s="20" t="s">
        <v>17</v>
      </c>
      <c r="B52" s="22">
        <v>300</v>
      </c>
      <c r="C52" s="23" t="s">
        <v>18</v>
      </c>
      <c r="D52" s="23" t="s">
        <v>124</v>
      </c>
      <c r="E52" s="24" t="s">
        <v>121</v>
      </c>
      <c r="F52" s="25" t="s">
        <v>100</v>
      </c>
      <c r="G52" s="15" t="s">
        <v>18</v>
      </c>
      <c r="H52" s="7"/>
      <c r="I52" s="7"/>
      <c r="J52" s="7"/>
      <c r="K52" s="7"/>
      <c r="L52" s="7"/>
    </row>
    <row r="53" spans="1:12" x14ac:dyDescent="0.2">
      <c r="A53" s="20" t="s">
        <v>19</v>
      </c>
      <c r="B53" s="22">
        <v>-528.29</v>
      </c>
      <c r="C53" s="23" t="s">
        <v>18</v>
      </c>
      <c r="D53" s="23" t="s">
        <v>125</v>
      </c>
      <c r="E53" s="24" t="s">
        <v>121</v>
      </c>
      <c r="F53" s="25" t="s">
        <v>104</v>
      </c>
      <c r="G53" s="15" t="s">
        <v>18</v>
      </c>
      <c r="H53" s="7"/>
      <c r="I53" s="7"/>
      <c r="J53" s="7"/>
      <c r="K53" s="7"/>
      <c r="L53" s="7"/>
    </row>
    <row r="54" spans="1:12" x14ac:dyDescent="0.2">
      <c r="A54" s="20" t="s">
        <v>20</v>
      </c>
      <c r="B54" s="22">
        <v>-32.630000000000003</v>
      </c>
      <c r="C54" s="23" t="s">
        <v>18</v>
      </c>
      <c r="D54" s="23" t="s">
        <v>126</v>
      </c>
      <c r="E54" s="24" t="s">
        <v>121</v>
      </c>
      <c r="F54" s="25" t="s">
        <v>103</v>
      </c>
      <c r="G54" s="15" t="s">
        <v>18</v>
      </c>
      <c r="H54" s="7"/>
      <c r="I54" s="7"/>
      <c r="J54" s="7"/>
      <c r="K54" s="7"/>
      <c r="L54" s="7"/>
    </row>
    <row r="55" spans="1:12" x14ac:dyDescent="0.2">
      <c r="A55" s="20" t="s">
        <v>21</v>
      </c>
      <c r="B55" s="22">
        <v>1000</v>
      </c>
      <c r="C55" s="23" t="s">
        <v>18</v>
      </c>
      <c r="D55" s="23" t="s">
        <v>127</v>
      </c>
      <c r="E55" s="24" t="s">
        <v>121</v>
      </c>
      <c r="F55" s="25">
        <v>20.25</v>
      </c>
      <c r="G55" s="15" t="s">
        <v>18</v>
      </c>
      <c r="H55" s="31"/>
      <c r="I55" s="31"/>
      <c r="J55" s="7"/>
    </row>
    <row r="56" spans="1:12" x14ac:dyDescent="0.2">
      <c r="A56" s="20" t="s">
        <v>22</v>
      </c>
      <c r="B56" s="22">
        <v>210392</v>
      </c>
      <c r="C56" s="23" t="s">
        <v>128</v>
      </c>
      <c r="D56" s="23" t="s">
        <v>129</v>
      </c>
      <c r="E56" s="24" t="s">
        <v>130</v>
      </c>
      <c r="F56" s="25" t="s">
        <v>105</v>
      </c>
      <c r="G56" s="15" t="s">
        <v>18</v>
      </c>
      <c r="H56" s="31"/>
      <c r="I56" s="31"/>
      <c r="J56" s="7"/>
    </row>
    <row r="57" spans="1:12" x14ac:dyDescent="0.2">
      <c r="A57" s="20" t="s">
        <v>23</v>
      </c>
      <c r="B57" s="22">
        <v>296761.28000000003</v>
      </c>
      <c r="C57" s="23" t="s">
        <v>131</v>
      </c>
      <c r="D57" s="23" t="s">
        <v>132</v>
      </c>
      <c r="E57" s="15" t="s">
        <v>130</v>
      </c>
      <c r="F57" s="15" t="s">
        <v>105</v>
      </c>
      <c r="G57" s="15" t="s">
        <v>18</v>
      </c>
      <c r="H57" s="31"/>
      <c r="I57" s="31"/>
      <c r="J57" s="7"/>
    </row>
    <row r="58" spans="1:12" x14ac:dyDescent="0.2">
      <c r="A58" s="20" t="s">
        <v>24</v>
      </c>
      <c r="B58" s="22">
        <v>1374.56</v>
      </c>
      <c r="C58" s="23" t="s">
        <v>133</v>
      </c>
      <c r="D58" s="23" t="s">
        <v>134</v>
      </c>
      <c r="E58" s="15" t="s">
        <v>130</v>
      </c>
      <c r="F58" s="15" t="s">
        <v>100</v>
      </c>
      <c r="G58" s="15" t="s">
        <v>18</v>
      </c>
      <c r="H58" s="8"/>
      <c r="I58" s="31"/>
      <c r="J58" s="7"/>
    </row>
    <row r="59" spans="1:12" x14ac:dyDescent="0.2">
      <c r="A59" s="20" t="s">
        <v>25</v>
      </c>
      <c r="B59" s="22">
        <v>5717.76</v>
      </c>
      <c r="C59" s="23" t="s">
        <v>133</v>
      </c>
      <c r="D59" s="23" t="s">
        <v>134</v>
      </c>
      <c r="E59" s="15" t="s">
        <v>130</v>
      </c>
      <c r="F59" s="25" t="s">
        <v>104</v>
      </c>
      <c r="G59" s="15" t="s">
        <v>18</v>
      </c>
      <c r="H59" s="31"/>
      <c r="I59" s="31"/>
      <c r="J59" s="7"/>
    </row>
    <row r="60" spans="1:12" s="10" customFormat="1" ht="19.5" customHeight="1" x14ac:dyDescent="0.2">
      <c r="A60" s="20" t="s">
        <v>26</v>
      </c>
      <c r="B60" s="22">
        <v>2574.1999999999998</v>
      </c>
      <c r="C60" s="23" t="s">
        <v>135</v>
      </c>
      <c r="D60" s="23" t="s">
        <v>134</v>
      </c>
      <c r="E60" s="15" t="s">
        <v>130</v>
      </c>
      <c r="F60" s="25" t="s">
        <v>104</v>
      </c>
      <c r="G60" s="15" t="s">
        <v>18</v>
      </c>
      <c r="H60" s="21"/>
      <c r="I60" s="21"/>
      <c r="J60" s="9"/>
    </row>
    <row r="61" spans="1:12" x14ac:dyDescent="0.2">
      <c r="A61" s="20" t="s">
        <v>27</v>
      </c>
      <c r="B61" s="22">
        <v>5268.03</v>
      </c>
      <c r="C61" s="23" t="s">
        <v>135</v>
      </c>
      <c r="D61" s="23" t="s">
        <v>134</v>
      </c>
      <c r="E61" s="15" t="s">
        <v>130</v>
      </c>
      <c r="F61" s="25" t="s">
        <v>104</v>
      </c>
      <c r="G61" s="15" t="s">
        <v>18</v>
      </c>
      <c r="H61" s="21"/>
      <c r="I61" s="31"/>
      <c r="J61" s="7"/>
    </row>
    <row r="62" spans="1:12" x14ac:dyDescent="0.2">
      <c r="A62" s="20" t="s">
        <v>28</v>
      </c>
      <c r="B62" s="22">
        <v>10710</v>
      </c>
      <c r="C62" s="23" t="s">
        <v>136</v>
      </c>
      <c r="D62" s="23" t="s">
        <v>137</v>
      </c>
      <c r="E62" s="15" t="s">
        <v>138</v>
      </c>
      <c r="F62" s="25" t="s">
        <v>105</v>
      </c>
      <c r="G62" s="15" t="s">
        <v>18</v>
      </c>
      <c r="H62" s="8"/>
      <c r="I62" s="8"/>
    </row>
    <row r="63" spans="1:12" x14ac:dyDescent="0.2">
      <c r="A63" s="20" t="s">
        <v>29</v>
      </c>
      <c r="B63" s="22">
        <v>4155.67</v>
      </c>
      <c r="C63" s="23" t="s">
        <v>139</v>
      </c>
      <c r="D63" s="23" t="s">
        <v>140</v>
      </c>
      <c r="E63" s="15" t="s">
        <v>138</v>
      </c>
      <c r="F63" s="25" t="s">
        <v>98</v>
      </c>
      <c r="G63" s="15" t="s">
        <v>18</v>
      </c>
      <c r="H63" s="8"/>
      <c r="I63" s="8"/>
    </row>
    <row r="64" spans="1:12" x14ac:dyDescent="0.2">
      <c r="A64" s="20" t="s">
        <v>30</v>
      </c>
      <c r="B64" s="22">
        <v>10472</v>
      </c>
      <c r="C64" s="23" t="s">
        <v>141</v>
      </c>
      <c r="D64" s="23" t="s">
        <v>142</v>
      </c>
      <c r="E64" s="15" t="s">
        <v>138</v>
      </c>
      <c r="F64" s="25" t="s">
        <v>98</v>
      </c>
      <c r="G64" s="15" t="s">
        <v>18</v>
      </c>
      <c r="H64" s="8"/>
    </row>
    <row r="65" spans="1:8" x14ac:dyDescent="0.2">
      <c r="A65" s="20" t="s">
        <v>31</v>
      </c>
      <c r="B65" s="22">
        <v>359.98</v>
      </c>
      <c r="C65" s="23" t="s">
        <v>143</v>
      </c>
      <c r="D65" s="23" t="s">
        <v>144</v>
      </c>
      <c r="E65" s="15" t="s">
        <v>138</v>
      </c>
      <c r="F65" s="25" t="s">
        <v>102</v>
      </c>
      <c r="G65" s="15" t="s">
        <v>18</v>
      </c>
      <c r="H65" s="8"/>
    </row>
    <row r="66" spans="1:8" x14ac:dyDescent="0.2">
      <c r="A66" s="20" t="s">
        <v>32</v>
      </c>
      <c r="B66" s="22">
        <v>122</v>
      </c>
      <c r="C66" s="23" t="s">
        <v>145</v>
      </c>
      <c r="D66" s="23" t="s">
        <v>146</v>
      </c>
      <c r="E66" s="15" t="s">
        <v>138</v>
      </c>
      <c r="F66" s="25" t="s">
        <v>111</v>
      </c>
      <c r="G66" s="15" t="s">
        <v>18</v>
      </c>
      <c r="H66" s="8"/>
    </row>
    <row r="67" spans="1:8" x14ac:dyDescent="0.2">
      <c r="A67" s="20" t="s">
        <v>33</v>
      </c>
      <c r="B67" s="22">
        <v>2801.6</v>
      </c>
      <c r="C67" s="23" t="s">
        <v>147</v>
      </c>
      <c r="D67" s="23" t="s">
        <v>148</v>
      </c>
      <c r="E67" s="15" t="s">
        <v>149</v>
      </c>
      <c r="F67" s="25" t="s">
        <v>100</v>
      </c>
      <c r="G67" s="15" t="s">
        <v>18</v>
      </c>
      <c r="H67" s="8"/>
    </row>
    <row r="68" spans="1:8" x14ac:dyDescent="0.2">
      <c r="A68" s="20" t="s">
        <v>34</v>
      </c>
      <c r="B68" s="22">
        <v>150</v>
      </c>
      <c r="C68" s="23" t="s">
        <v>150</v>
      </c>
      <c r="D68" s="23" t="s">
        <v>151</v>
      </c>
      <c r="E68" s="15" t="s">
        <v>149</v>
      </c>
      <c r="F68" s="25" t="s">
        <v>109</v>
      </c>
      <c r="G68" s="15" t="s">
        <v>18</v>
      </c>
      <c r="H68" s="8"/>
    </row>
    <row r="69" spans="1:8" x14ac:dyDescent="0.2">
      <c r="A69" s="20" t="s">
        <v>35</v>
      </c>
      <c r="B69" s="22">
        <v>3125.66</v>
      </c>
      <c r="C69" s="23" t="s">
        <v>152</v>
      </c>
      <c r="D69" s="23" t="s">
        <v>153</v>
      </c>
      <c r="E69" s="15" t="s">
        <v>154</v>
      </c>
      <c r="F69" s="25" t="s">
        <v>103</v>
      </c>
      <c r="G69" s="15" t="s">
        <v>18</v>
      </c>
    </row>
    <row r="70" spans="1:8" x14ac:dyDescent="0.2">
      <c r="A70" s="20" t="s">
        <v>36</v>
      </c>
      <c r="B70" s="22">
        <v>5118.34</v>
      </c>
      <c r="C70" s="23" t="s">
        <v>155</v>
      </c>
      <c r="D70" s="23" t="s">
        <v>156</v>
      </c>
      <c r="E70" s="15" t="s">
        <v>154</v>
      </c>
      <c r="F70" s="25" t="s">
        <v>98</v>
      </c>
      <c r="G70" s="15" t="s">
        <v>18</v>
      </c>
      <c r="H70" s="8"/>
    </row>
    <row r="71" spans="1:8" x14ac:dyDescent="0.2">
      <c r="A71" s="20" t="s">
        <v>37</v>
      </c>
      <c r="B71" s="22">
        <v>30.4</v>
      </c>
      <c r="C71" s="23" t="s">
        <v>157</v>
      </c>
      <c r="D71" s="23" t="s">
        <v>158</v>
      </c>
      <c r="E71" s="15" t="s">
        <v>154</v>
      </c>
      <c r="F71" s="25" t="s">
        <v>111</v>
      </c>
      <c r="G71" s="15" t="s">
        <v>18</v>
      </c>
      <c r="H71" s="8"/>
    </row>
    <row r="72" spans="1:8" x14ac:dyDescent="0.2">
      <c r="A72" s="20" t="s">
        <v>38</v>
      </c>
      <c r="B72" s="22">
        <v>42.9</v>
      </c>
      <c r="C72" s="23" t="s">
        <v>157</v>
      </c>
      <c r="D72" s="23" t="s">
        <v>158</v>
      </c>
      <c r="E72" s="15" t="s">
        <v>154</v>
      </c>
      <c r="F72" s="25" t="s">
        <v>111</v>
      </c>
      <c r="G72" s="15" t="s">
        <v>18</v>
      </c>
      <c r="H72" s="8"/>
    </row>
    <row r="73" spans="1:8" x14ac:dyDescent="0.2">
      <c r="A73" s="20" t="s">
        <v>39</v>
      </c>
      <c r="B73" s="22">
        <v>3380.6</v>
      </c>
      <c r="C73" s="23" t="s">
        <v>159</v>
      </c>
      <c r="D73" s="23" t="s">
        <v>160</v>
      </c>
      <c r="E73" s="15" t="s">
        <v>154</v>
      </c>
      <c r="F73" s="25" t="s">
        <v>98</v>
      </c>
      <c r="G73" s="15" t="s">
        <v>18</v>
      </c>
      <c r="H73" s="8"/>
    </row>
    <row r="74" spans="1:8" x14ac:dyDescent="0.2">
      <c r="A74" s="20" t="s">
        <v>40</v>
      </c>
      <c r="B74" s="22">
        <v>890.11</v>
      </c>
      <c r="C74" s="23" t="s">
        <v>159</v>
      </c>
      <c r="D74" s="23" t="s">
        <v>161</v>
      </c>
      <c r="E74" s="15" t="s">
        <v>154</v>
      </c>
      <c r="F74" s="25" t="s">
        <v>98</v>
      </c>
      <c r="G74" s="15" t="s">
        <v>18</v>
      </c>
    </row>
    <row r="75" spans="1:8" x14ac:dyDescent="0.2">
      <c r="A75" s="20" t="s">
        <v>41</v>
      </c>
      <c r="B75" s="22">
        <v>12098.8</v>
      </c>
      <c r="C75" s="23" t="s">
        <v>162</v>
      </c>
      <c r="D75" s="23" t="s">
        <v>156</v>
      </c>
      <c r="E75" s="15" t="s">
        <v>154</v>
      </c>
      <c r="F75" s="25" t="s">
        <v>98</v>
      </c>
      <c r="G75" s="15" t="s">
        <v>18</v>
      </c>
    </row>
    <row r="76" spans="1:8" x14ac:dyDescent="0.2">
      <c r="A76" s="20" t="s">
        <v>42</v>
      </c>
      <c r="B76" s="22">
        <v>6477.84</v>
      </c>
      <c r="C76" s="23" t="s">
        <v>152</v>
      </c>
      <c r="D76" s="23" t="s">
        <v>163</v>
      </c>
      <c r="E76" s="15" t="s">
        <v>154</v>
      </c>
      <c r="F76" s="25" t="s">
        <v>103</v>
      </c>
      <c r="G76" s="15" t="s">
        <v>18</v>
      </c>
    </row>
    <row r="77" spans="1:8" x14ac:dyDescent="0.2">
      <c r="A77" s="20" t="s">
        <v>43</v>
      </c>
      <c r="B77" s="22">
        <v>154.77000000000001</v>
      </c>
      <c r="C77" s="23" t="s">
        <v>152</v>
      </c>
      <c r="D77" s="23" t="s">
        <v>163</v>
      </c>
      <c r="E77" s="15" t="s">
        <v>154</v>
      </c>
      <c r="F77" s="25" t="s">
        <v>103</v>
      </c>
      <c r="G77" s="15" t="s">
        <v>18</v>
      </c>
    </row>
    <row r="78" spans="1:8" x14ac:dyDescent="0.2">
      <c r="A78" s="20" t="s">
        <v>44</v>
      </c>
      <c r="B78" s="22">
        <v>334.03</v>
      </c>
      <c r="C78" s="23" t="s">
        <v>18</v>
      </c>
      <c r="D78" s="23" t="s">
        <v>165</v>
      </c>
      <c r="E78" s="15" t="s">
        <v>164</v>
      </c>
      <c r="F78" s="25" t="s">
        <v>100</v>
      </c>
      <c r="G78" s="15" t="s">
        <v>18</v>
      </c>
    </row>
    <row r="79" spans="1:8" x14ac:dyDescent="0.2">
      <c r="A79" s="20" t="s">
        <v>52</v>
      </c>
      <c r="B79" s="22">
        <v>4.32</v>
      </c>
      <c r="C79" s="23" t="s">
        <v>18</v>
      </c>
      <c r="D79" s="23" t="s">
        <v>165</v>
      </c>
      <c r="E79" s="15" t="s">
        <v>164</v>
      </c>
      <c r="F79" s="25" t="s">
        <v>100</v>
      </c>
      <c r="G79" s="15" t="s">
        <v>18</v>
      </c>
    </row>
    <row r="80" spans="1:8" x14ac:dyDescent="0.2">
      <c r="A80" s="20" t="s">
        <v>45</v>
      </c>
      <c r="B80" s="22">
        <v>659.97</v>
      </c>
      <c r="C80" s="23" t="s">
        <v>143</v>
      </c>
      <c r="D80" s="23" t="s">
        <v>166</v>
      </c>
      <c r="E80" s="15" t="s">
        <v>164</v>
      </c>
      <c r="F80" s="25" t="s">
        <v>102</v>
      </c>
      <c r="G80" s="15" t="s">
        <v>18</v>
      </c>
    </row>
    <row r="81" spans="1:7" x14ac:dyDescent="0.2">
      <c r="A81" s="20" t="s">
        <v>46</v>
      </c>
      <c r="B81" s="22">
        <v>10710</v>
      </c>
      <c r="C81" s="23" t="s">
        <v>167</v>
      </c>
      <c r="D81" s="23" t="s">
        <v>168</v>
      </c>
      <c r="E81" s="15" t="s">
        <v>164</v>
      </c>
      <c r="F81" s="25" t="s">
        <v>105</v>
      </c>
      <c r="G81" s="15" t="s">
        <v>18</v>
      </c>
    </row>
    <row r="82" spans="1:7" x14ac:dyDescent="0.2">
      <c r="A82" s="20" t="s">
        <v>53</v>
      </c>
      <c r="B82" s="22">
        <v>145</v>
      </c>
      <c r="C82" s="23" t="s">
        <v>18</v>
      </c>
      <c r="D82" s="23" t="s">
        <v>124</v>
      </c>
      <c r="E82" s="15" t="s">
        <v>164</v>
      </c>
      <c r="F82" s="25" t="s">
        <v>100</v>
      </c>
      <c r="G82" s="15" t="s">
        <v>18</v>
      </c>
    </row>
    <row r="83" spans="1:7" x14ac:dyDescent="0.2">
      <c r="A83" s="20" t="s">
        <v>48</v>
      </c>
      <c r="B83" s="22">
        <v>700</v>
      </c>
      <c r="C83" s="23" t="s">
        <v>110</v>
      </c>
      <c r="D83" s="23" t="s">
        <v>169</v>
      </c>
      <c r="E83" s="15" t="s">
        <v>170</v>
      </c>
      <c r="F83" s="25" t="s">
        <v>104</v>
      </c>
      <c r="G83" s="15" t="s">
        <v>18</v>
      </c>
    </row>
    <row r="84" spans="1:7" x14ac:dyDescent="0.2">
      <c r="A84" s="20" t="s">
        <v>49</v>
      </c>
      <c r="B84" s="22">
        <v>127929.64</v>
      </c>
      <c r="C84" s="23" t="s">
        <v>171</v>
      </c>
      <c r="D84" s="23" t="s">
        <v>172</v>
      </c>
      <c r="E84" s="15" t="s">
        <v>170</v>
      </c>
      <c r="F84" s="25" t="s">
        <v>98</v>
      </c>
      <c r="G84" s="15" t="s">
        <v>18</v>
      </c>
    </row>
    <row r="85" spans="1:7" x14ac:dyDescent="0.2">
      <c r="A85" s="20" t="s">
        <v>50</v>
      </c>
      <c r="B85" s="22">
        <v>101976.45</v>
      </c>
      <c r="C85" s="23" t="s">
        <v>171</v>
      </c>
      <c r="D85" s="23" t="s">
        <v>173</v>
      </c>
      <c r="E85" s="15" t="s">
        <v>170</v>
      </c>
      <c r="F85" s="25" t="s">
        <v>109</v>
      </c>
      <c r="G85" s="15" t="s">
        <v>18</v>
      </c>
    </row>
    <row r="86" spans="1:7" x14ac:dyDescent="0.2">
      <c r="A86" s="20" t="s">
        <v>51</v>
      </c>
      <c r="B86" s="22">
        <v>16655.169999999998</v>
      </c>
      <c r="C86" s="23" t="s">
        <v>171</v>
      </c>
      <c r="D86" s="23" t="s">
        <v>174</v>
      </c>
      <c r="E86" s="15" t="s">
        <v>170</v>
      </c>
      <c r="F86" s="25" t="s">
        <v>108</v>
      </c>
      <c r="G86" s="15" t="s">
        <v>18</v>
      </c>
    </row>
    <row r="87" spans="1:7" x14ac:dyDescent="0.2">
      <c r="A87" s="20" t="s">
        <v>54</v>
      </c>
      <c r="B87" s="22">
        <v>66.64</v>
      </c>
      <c r="C87" s="23" t="s">
        <v>171</v>
      </c>
      <c r="D87" s="23" t="s">
        <v>175</v>
      </c>
      <c r="E87" s="15" t="s">
        <v>170</v>
      </c>
      <c r="F87" s="25" t="s">
        <v>109</v>
      </c>
      <c r="G87" s="15" t="s">
        <v>18</v>
      </c>
    </row>
    <row r="88" spans="1:7" x14ac:dyDescent="0.2">
      <c r="A88" s="20" t="s">
        <v>55</v>
      </c>
      <c r="B88" s="22">
        <v>862.89</v>
      </c>
      <c r="C88" s="23" t="s">
        <v>171</v>
      </c>
      <c r="D88" s="23" t="s">
        <v>176</v>
      </c>
      <c r="E88" s="15" t="s">
        <v>170</v>
      </c>
      <c r="F88" s="25" t="s">
        <v>101</v>
      </c>
      <c r="G88" s="15" t="s">
        <v>18</v>
      </c>
    </row>
    <row r="89" spans="1:7" x14ac:dyDescent="0.2">
      <c r="A89" s="20" t="s">
        <v>56</v>
      </c>
      <c r="B89" s="22">
        <v>1510.32</v>
      </c>
      <c r="C89" s="23" t="s">
        <v>177</v>
      </c>
      <c r="D89" s="23" t="s">
        <v>178</v>
      </c>
      <c r="E89" s="15" t="s">
        <v>170</v>
      </c>
      <c r="F89" s="25" t="s">
        <v>107</v>
      </c>
      <c r="G89" s="15" t="s">
        <v>18</v>
      </c>
    </row>
    <row r="90" spans="1:7" x14ac:dyDescent="0.2">
      <c r="A90" s="20" t="s">
        <v>57</v>
      </c>
      <c r="B90" s="22">
        <v>2170.56</v>
      </c>
      <c r="C90" s="23" t="s">
        <v>179</v>
      </c>
      <c r="D90" s="23" t="s">
        <v>180</v>
      </c>
      <c r="E90" s="15" t="s">
        <v>170</v>
      </c>
      <c r="F90" s="25" t="s">
        <v>98</v>
      </c>
      <c r="G90" s="15" t="s">
        <v>18</v>
      </c>
    </row>
    <row r="91" spans="1:7" x14ac:dyDescent="0.2">
      <c r="A91" s="20" t="s">
        <v>58</v>
      </c>
      <c r="B91" s="22">
        <v>1295.24</v>
      </c>
      <c r="C91" s="23" t="s">
        <v>179</v>
      </c>
      <c r="D91" s="23" t="s">
        <v>180</v>
      </c>
      <c r="E91" s="15" t="s">
        <v>170</v>
      </c>
      <c r="F91" s="25" t="s">
        <v>98</v>
      </c>
      <c r="G91" s="15" t="s">
        <v>18</v>
      </c>
    </row>
    <row r="92" spans="1:7" x14ac:dyDescent="0.2">
      <c r="A92" s="20" t="s">
        <v>59</v>
      </c>
      <c r="B92" s="22">
        <v>18656.150000000001</v>
      </c>
      <c r="C92" s="23" t="s">
        <v>179</v>
      </c>
      <c r="D92" s="23" t="s">
        <v>180</v>
      </c>
      <c r="E92" s="15" t="s">
        <v>170</v>
      </c>
      <c r="F92" s="25" t="s">
        <v>98</v>
      </c>
      <c r="G92" s="15" t="s">
        <v>18</v>
      </c>
    </row>
    <row r="93" spans="1:7" x14ac:dyDescent="0.2">
      <c r="A93" s="20" t="s">
        <v>64</v>
      </c>
      <c r="B93" s="22">
        <v>1300</v>
      </c>
      <c r="C93" s="23" t="s">
        <v>18</v>
      </c>
      <c r="D93" s="23" t="s">
        <v>181</v>
      </c>
      <c r="E93" s="15" t="s">
        <v>170</v>
      </c>
      <c r="F93" s="25" t="s">
        <v>100</v>
      </c>
      <c r="G93" s="15" t="s">
        <v>18</v>
      </c>
    </row>
    <row r="94" spans="1:7" x14ac:dyDescent="0.2">
      <c r="A94" s="20" t="s">
        <v>65</v>
      </c>
      <c r="B94" s="22">
        <v>104.9</v>
      </c>
      <c r="C94" s="23" t="s">
        <v>18</v>
      </c>
      <c r="D94" s="23" t="s">
        <v>99</v>
      </c>
      <c r="E94" s="15" t="s">
        <v>182</v>
      </c>
      <c r="F94" s="25" t="s">
        <v>100</v>
      </c>
      <c r="G94" s="15" t="s">
        <v>18</v>
      </c>
    </row>
    <row r="95" spans="1:7" x14ac:dyDescent="0.2">
      <c r="A95" s="20" t="s">
        <v>66</v>
      </c>
      <c r="B95" s="22">
        <v>16878.96</v>
      </c>
      <c r="C95" s="23" t="s">
        <v>183</v>
      </c>
      <c r="D95" s="23" t="s">
        <v>184</v>
      </c>
      <c r="E95" s="15" t="s">
        <v>182</v>
      </c>
      <c r="F95" s="25" t="s">
        <v>98</v>
      </c>
      <c r="G95" s="15" t="s">
        <v>18</v>
      </c>
    </row>
    <row r="96" spans="1:7" x14ac:dyDescent="0.2">
      <c r="A96" s="20" t="s">
        <v>67</v>
      </c>
      <c r="B96" s="22">
        <v>149297.96</v>
      </c>
      <c r="C96" s="23" t="s">
        <v>185</v>
      </c>
      <c r="D96" s="23" t="s">
        <v>186</v>
      </c>
      <c r="E96" s="15" t="s">
        <v>182</v>
      </c>
      <c r="F96" s="25" t="s">
        <v>105</v>
      </c>
      <c r="G96" s="15" t="s">
        <v>18</v>
      </c>
    </row>
    <row r="97" spans="1:7" x14ac:dyDescent="0.2">
      <c r="A97" s="20" t="s">
        <v>68</v>
      </c>
      <c r="B97" s="22">
        <v>3316.53</v>
      </c>
      <c r="C97" s="23" t="s">
        <v>187</v>
      </c>
      <c r="D97" s="23" t="s">
        <v>188</v>
      </c>
      <c r="E97" s="15" t="s">
        <v>189</v>
      </c>
      <c r="F97" s="25" t="s">
        <v>105</v>
      </c>
      <c r="G97" s="15" t="s">
        <v>18</v>
      </c>
    </row>
    <row r="98" spans="1:7" x14ac:dyDescent="0.2">
      <c r="A98" s="20" t="s">
        <v>69</v>
      </c>
      <c r="B98" s="22">
        <v>41.77</v>
      </c>
      <c r="C98" s="23" t="s">
        <v>18</v>
      </c>
      <c r="D98" s="23" t="s">
        <v>99</v>
      </c>
      <c r="E98" s="15" t="s">
        <v>189</v>
      </c>
      <c r="F98" s="25" t="s">
        <v>100</v>
      </c>
      <c r="G98" s="15" t="s">
        <v>18</v>
      </c>
    </row>
    <row r="99" spans="1:7" x14ac:dyDescent="0.2">
      <c r="A99" s="20" t="s">
        <v>70</v>
      </c>
      <c r="B99" s="22">
        <v>1401.6</v>
      </c>
      <c r="C99" s="23" t="s">
        <v>147</v>
      </c>
      <c r="D99" s="23" t="s">
        <v>190</v>
      </c>
      <c r="E99" s="15" t="s">
        <v>189</v>
      </c>
      <c r="F99" s="25" t="s">
        <v>100</v>
      </c>
      <c r="G99" s="15" t="s">
        <v>18</v>
      </c>
    </row>
    <row r="100" spans="1:7" x14ac:dyDescent="0.2">
      <c r="A100" s="20" t="s">
        <v>71</v>
      </c>
      <c r="B100" s="22">
        <v>21898</v>
      </c>
      <c r="C100" s="23" t="s">
        <v>245</v>
      </c>
      <c r="D100" s="23" t="s">
        <v>246</v>
      </c>
      <c r="E100" s="15" t="s">
        <v>189</v>
      </c>
      <c r="F100" s="25">
        <v>59.4</v>
      </c>
      <c r="G100" s="15" t="s">
        <v>18</v>
      </c>
    </row>
    <row r="101" spans="1:7" x14ac:dyDescent="0.2">
      <c r="A101" s="20" t="s">
        <v>72</v>
      </c>
      <c r="B101" s="22">
        <v>1123.5</v>
      </c>
      <c r="C101" s="23" t="s">
        <v>18</v>
      </c>
      <c r="D101" s="23" t="s">
        <v>191</v>
      </c>
      <c r="E101" s="15" t="s">
        <v>193</v>
      </c>
      <c r="F101" s="25" t="s">
        <v>103</v>
      </c>
      <c r="G101" s="15" t="s">
        <v>18</v>
      </c>
    </row>
    <row r="102" spans="1:7" x14ac:dyDescent="0.2">
      <c r="A102" s="20" t="s">
        <v>73</v>
      </c>
      <c r="B102" s="22">
        <v>400</v>
      </c>
      <c r="C102" s="23" t="s">
        <v>18</v>
      </c>
      <c r="D102" s="23" t="s">
        <v>192</v>
      </c>
      <c r="E102" s="15" t="s">
        <v>193</v>
      </c>
      <c r="F102" s="25" t="s">
        <v>106</v>
      </c>
      <c r="G102" s="15" t="s">
        <v>18</v>
      </c>
    </row>
    <row r="103" spans="1:7" x14ac:dyDescent="0.2">
      <c r="A103" s="20" t="s">
        <v>74</v>
      </c>
      <c r="B103" s="22">
        <v>1826.65</v>
      </c>
      <c r="C103" s="23" t="s">
        <v>18</v>
      </c>
      <c r="D103" s="23" t="s">
        <v>194</v>
      </c>
      <c r="E103" s="15" t="s">
        <v>193</v>
      </c>
      <c r="F103" s="25" t="s">
        <v>109</v>
      </c>
      <c r="G103" s="15" t="s">
        <v>18</v>
      </c>
    </row>
    <row r="104" spans="1:7" x14ac:dyDescent="0.2">
      <c r="A104" s="20" t="s">
        <v>75</v>
      </c>
      <c r="B104" s="22">
        <v>136.85</v>
      </c>
      <c r="C104" s="23" t="s">
        <v>18</v>
      </c>
      <c r="D104" s="23" t="s">
        <v>194</v>
      </c>
      <c r="E104" s="15" t="s">
        <v>193</v>
      </c>
      <c r="F104" s="25" t="s">
        <v>109</v>
      </c>
      <c r="G104" s="15" t="s">
        <v>18</v>
      </c>
    </row>
    <row r="105" spans="1:7" x14ac:dyDescent="0.2">
      <c r="A105" s="20" t="s">
        <v>76</v>
      </c>
      <c r="B105" s="22">
        <v>1019.98</v>
      </c>
      <c r="C105" s="23" t="s">
        <v>143</v>
      </c>
      <c r="D105" s="23" t="s">
        <v>195</v>
      </c>
      <c r="E105" s="15" t="s">
        <v>196</v>
      </c>
      <c r="F105" s="25" t="s">
        <v>102</v>
      </c>
      <c r="G105" s="15" t="s">
        <v>18</v>
      </c>
    </row>
    <row r="106" spans="1:7" x14ac:dyDescent="0.2">
      <c r="A106" s="20" t="s">
        <v>77</v>
      </c>
      <c r="B106" s="22">
        <v>546.21</v>
      </c>
      <c r="C106" s="23" t="s">
        <v>197</v>
      </c>
      <c r="D106" s="23" t="s">
        <v>198</v>
      </c>
      <c r="E106" s="15" t="s">
        <v>196</v>
      </c>
      <c r="F106" s="25" t="s">
        <v>102</v>
      </c>
      <c r="G106" s="15" t="s">
        <v>18</v>
      </c>
    </row>
    <row r="107" spans="1:7" x14ac:dyDescent="0.2">
      <c r="A107" s="20" t="s">
        <v>78</v>
      </c>
      <c r="B107" s="22">
        <v>169</v>
      </c>
      <c r="C107" s="23" t="s">
        <v>18</v>
      </c>
      <c r="D107" s="23" t="s">
        <v>124</v>
      </c>
      <c r="E107" s="15" t="s">
        <v>199</v>
      </c>
      <c r="F107" s="25" t="s">
        <v>100</v>
      </c>
      <c r="G107" s="15" t="s">
        <v>18</v>
      </c>
    </row>
    <row r="108" spans="1:7" x14ac:dyDescent="0.2">
      <c r="A108" s="20" t="s">
        <v>79</v>
      </c>
      <c r="B108" s="22">
        <v>850</v>
      </c>
      <c r="C108" s="23" t="s">
        <v>18</v>
      </c>
      <c r="D108" s="23" t="s">
        <v>200</v>
      </c>
      <c r="E108" s="15" t="s">
        <v>199</v>
      </c>
      <c r="F108" s="25">
        <v>20.13</v>
      </c>
      <c r="G108" s="15" t="s">
        <v>18</v>
      </c>
    </row>
    <row r="109" spans="1:7" x14ac:dyDescent="0.2">
      <c r="A109" s="20" t="s">
        <v>80</v>
      </c>
      <c r="B109" s="22">
        <v>169</v>
      </c>
      <c r="C109" s="23" t="s">
        <v>18</v>
      </c>
      <c r="D109" s="23" t="s">
        <v>124</v>
      </c>
      <c r="E109" s="15" t="s">
        <v>199</v>
      </c>
      <c r="F109" s="25" t="s">
        <v>100</v>
      </c>
      <c r="G109" s="15" t="s">
        <v>18</v>
      </c>
    </row>
    <row r="110" spans="1:7" x14ac:dyDescent="0.2">
      <c r="A110" s="20" t="s">
        <v>81</v>
      </c>
      <c r="B110" s="22">
        <v>850</v>
      </c>
      <c r="C110" s="23" t="s">
        <v>18</v>
      </c>
      <c r="D110" s="23" t="s">
        <v>200</v>
      </c>
      <c r="E110" s="15" t="s">
        <v>199</v>
      </c>
      <c r="F110" s="25">
        <v>20.13</v>
      </c>
      <c r="G110" s="15" t="s">
        <v>18</v>
      </c>
    </row>
    <row r="111" spans="1:7" x14ac:dyDescent="0.2">
      <c r="A111" s="20" t="s">
        <v>82</v>
      </c>
      <c r="B111" s="22">
        <v>1375</v>
      </c>
      <c r="C111" s="23" t="s">
        <v>201</v>
      </c>
      <c r="D111" s="23" t="s">
        <v>202</v>
      </c>
      <c r="E111" s="15" t="s">
        <v>205</v>
      </c>
      <c r="F111" s="25">
        <v>20.14</v>
      </c>
      <c r="G111" s="15" t="s">
        <v>18</v>
      </c>
    </row>
    <row r="112" spans="1:7" x14ac:dyDescent="0.2">
      <c r="A112" s="20" t="s">
        <v>83</v>
      </c>
      <c r="B112" s="22">
        <v>23100</v>
      </c>
      <c r="C112" s="23" t="s">
        <v>201</v>
      </c>
      <c r="D112" s="23" t="s">
        <v>202</v>
      </c>
      <c r="E112" s="15" t="s">
        <v>205</v>
      </c>
      <c r="F112" s="25">
        <v>20.14</v>
      </c>
      <c r="G112" s="15" t="s">
        <v>18</v>
      </c>
    </row>
    <row r="113" spans="1:7" x14ac:dyDescent="0.2">
      <c r="A113" s="20" t="s">
        <v>84</v>
      </c>
      <c r="B113" s="22">
        <v>750</v>
      </c>
      <c r="C113" s="23" t="s">
        <v>18</v>
      </c>
      <c r="D113" s="23" t="s">
        <v>203</v>
      </c>
      <c r="E113" s="15" t="s">
        <v>205</v>
      </c>
      <c r="F113" s="25" t="s">
        <v>104</v>
      </c>
      <c r="G113" s="15" t="s">
        <v>18</v>
      </c>
    </row>
    <row r="114" spans="1:7" x14ac:dyDescent="0.2">
      <c r="A114" s="20" t="s">
        <v>85</v>
      </c>
      <c r="B114" s="22">
        <v>1020</v>
      </c>
      <c r="C114" s="23" t="s">
        <v>18</v>
      </c>
      <c r="D114" s="23" t="s">
        <v>204</v>
      </c>
      <c r="E114" s="15" t="s">
        <v>205</v>
      </c>
      <c r="F114" s="25" t="s">
        <v>100</v>
      </c>
      <c r="G114" s="15" t="s">
        <v>18</v>
      </c>
    </row>
    <row r="115" spans="1:7" x14ac:dyDescent="0.2">
      <c r="A115" s="20" t="s">
        <v>86</v>
      </c>
      <c r="B115" s="22">
        <v>600</v>
      </c>
      <c r="C115" s="23" t="s">
        <v>18</v>
      </c>
      <c r="D115" s="23" t="s">
        <v>204</v>
      </c>
      <c r="E115" s="15" t="s">
        <v>205</v>
      </c>
      <c r="F115" s="25" t="s">
        <v>100</v>
      </c>
      <c r="G115" s="15" t="s">
        <v>18</v>
      </c>
    </row>
    <row r="116" spans="1:7" x14ac:dyDescent="0.2">
      <c r="A116" s="20" t="s">
        <v>87</v>
      </c>
      <c r="B116" s="22">
        <v>710</v>
      </c>
      <c r="C116" s="23" t="s">
        <v>18</v>
      </c>
      <c r="D116" s="23" t="s">
        <v>204</v>
      </c>
      <c r="E116" s="15" t="s">
        <v>205</v>
      </c>
      <c r="F116" s="25" t="s">
        <v>100</v>
      </c>
      <c r="G116" s="15" t="s">
        <v>18</v>
      </c>
    </row>
    <row r="117" spans="1:7" x14ac:dyDescent="0.2">
      <c r="A117" s="20" t="s">
        <v>95</v>
      </c>
      <c r="B117" s="22">
        <v>1500</v>
      </c>
      <c r="C117" s="23" t="s">
        <v>18</v>
      </c>
      <c r="D117" s="23" t="s">
        <v>191</v>
      </c>
      <c r="E117" s="15" t="s">
        <v>206</v>
      </c>
      <c r="F117" s="25" t="s">
        <v>103</v>
      </c>
      <c r="G117" s="15" t="s">
        <v>18</v>
      </c>
    </row>
    <row r="118" spans="1:7" x14ac:dyDescent="0.2">
      <c r="A118" s="20" t="s">
        <v>96</v>
      </c>
      <c r="B118" s="22">
        <v>1000</v>
      </c>
      <c r="C118" s="23" t="s">
        <v>18</v>
      </c>
      <c r="D118" s="23" t="s">
        <v>207</v>
      </c>
      <c r="E118" s="15" t="s">
        <v>206</v>
      </c>
      <c r="F118" s="25">
        <v>20.25</v>
      </c>
      <c r="G118" s="15" t="s">
        <v>18</v>
      </c>
    </row>
    <row r="119" spans="1:7" x14ac:dyDescent="0.2">
      <c r="A119" s="20" t="s">
        <v>88</v>
      </c>
      <c r="B119" s="22">
        <v>1220</v>
      </c>
      <c r="C119" s="23" t="s">
        <v>18</v>
      </c>
      <c r="D119" s="23" t="s">
        <v>208</v>
      </c>
      <c r="E119" s="15" t="s">
        <v>206</v>
      </c>
      <c r="F119" s="25" t="s">
        <v>111</v>
      </c>
      <c r="G119" s="15" t="s">
        <v>18</v>
      </c>
    </row>
    <row r="120" spans="1:7" x14ac:dyDescent="0.2">
      <c r="A120" s="20" t="s">
        <v>89</v>
      </c>
      <c r="B120" s="22">
        <v>1220</v>
      </c>
      <c r="C120" s="23" t="s">
        <v>18</v>
      </c>
      <c r="D120" s="23" t="s">
        <v>208</v>
      </c>
      <c r="E120" s="15" t="s">
        <v>206</v>
      </c>
      <c r="F120" s="25" t="s">
        <v>111</v>
      </c>
      <c r="G120" s="15" t="s">
        <v>18</v>
      </c>
    </row>
    <row r="121" spans="1:7" x14ac:dyDescent="0.2">
      <c r="A121" s="20" t="s">
        <v>90</v>
      </c>
      <c r="B121" s="22">
        <v>6390</v>
      </c>
      <c r="C121" s="23" t="s">
        <v>18</v>
      </c>
      <c r="D121" s="23" t="s">
        <v>209</v>
      </c>
      <c r="E121" s="15" t="s">
        <v>210</v>
      </c>
      <c r="F121" s="25">
        <v>20.13</v>
      </c>
      <c r="G121" s="15" t="s">
        <v>18</v>
      </c>
    </row>
    <row r="122" spans="1:7" x14ac:dyDescent="0.2">
      <c r="A122" s="20" t="s">
        <v>91</v>
      </c>
      <c r="B122" s="22">
        <v>1110</v>
      </c>
      <c r="C122" s="23" t="s">
        <v>18</v>
      </c>
      <c r="D122" s="23" t="s">
        <v>191</v>
      </c>
      <c r="E122" s="15" t="s">
        <v>210</v>
      </c>
      <c r="F122" s="25" t="s">
        <v>103</v>
      </c>
      <c r="G122" s="15" t="s">
        <v>18</v>
      </c>
    </row>
    <row r="123" spans="1:7" x14ac:dyDescent="0.2">
      <c r="A123" s="20" t="s">
        <v>97</v>
      </c>
      <c r="B123" s="22">
        <v>-2796.46</v>
      </c>
      <c r="C123" s="23" t="s">
        <v>18</v>
      </c>
      <c r="D123" s="23" t="s">
        <v>214</v>
      </c>
      <c r="E123" s="15" t="s">
        <v>210</v>
      </c>
      <c r="F123" s="25" t="s">
        <v>104</v>
      </c>
      <c r="G123" s="15" t="s">
        <v>18</v>
      </c>
    </row>
    <row r="124" spans="1:7" x14ac:dyDescent="0.2">
      <c r="A124" s="20" t="s">
        <v>92</v>
      </c>
      <c r="B124" s="22">
        <v>-2841.24</v>
      </c>
      <c r="C124" s="23" t="s">
        <v>18</v>
      </c>
      <c r="D124" s="23" t="s">
        <v>215</v>
      </c>
      <c r="E124" s="15" t="s">
        <v>210</v>
      </c>
      <c r="F124" s="25" t="s">
        <v>104</v>
      </c>
      <c r="G124" s="15" t="s">
        <v>18</v>
      </c>
    </row>
    <row r="125" spans="1:7" x14ac:dyDescent="0.2">
      <c r="A125" s="20" t="s">
        <v>93</v>
      </c>
      <c r="B125" s="22">
        <v>2343.11</v>
      </c>
      <c r="C125" s="23" t="s">
        <v>211</v>
      </c>
      <c r="D125" s="23" t="s">
        <v>212</v>
      </c>
      <c r="E125" s="15" t="s">
        <v>213</v>
      </c>
      <c r="F125" s="25" t="s">
        <v>98</v>
      </c>
      <c r="G125" s="15" t="s">
        <v>18</v>
      </c>
    </row>
    <row r="126" spans="1:7" x14ac:dyDescent="0.2">
      <c r="A126" s="20" t="s">
        <v>94</v>
      </c>
      <c r="B126" s="22">
        <v>12960</v>
      </c>
      <c r="C126" s="23" t="s">
        <v>18</v>
      </c>
      <c r="D126" s="23" t="s">
        <v>119</v>
      </c>
      <c r="E126" s="15" t="s">
        <v>213</v>
      </c>
      <c r="F126" s="25" t="s">
        <v>104</v>
      </c>
      <c r="G126" s="15" t="s">
        <v>18</v>
      </c>
    </row>
    <row r="127" spans="1:7" x14ac:dyDescent="0.2">
      <c r="A127" s="20" t="s">
        <v>112</v>
      </c>
      <c r="B127" s="22">
        <v>291111.57</v>
      </c>
      <c r="C127" s="23" t="s">
        <v>131</v>
      </c>
      <c r="D127" s="23" t="s">
        <v>216</v>
      </c>
      <c r="E127" s="15" t="s">
        <v>217</v>
      </c>
      <c r="F127" s="25" t="s">
        <v>105</v>
      </c>
      <c r="G127" s="15" t="s">
        <v>18</v>
      </c>
    </row>
    <row r="128" spans="1:7" x14ac:dyDescent="0.2">
      <c r="A128" s="20" t="s">
        <v>113</v>
      </c>
      <c r="B128" s="22">
        <v>485880.57</v>
      </c>
      <c r="C128" s="23" t="s">
        <v>218</v>
      </c>
      <c r="D128" s="23" t="s">
        <v>219</v>
      </c>
      <c r="E128" s="15" t="s">
        <v>217</v>
      </c>
      <c r="F128" s="25" t="s">
        <v>105</v>
      </c>
      <c r="G128" s="15" t="s">
        <v>18</v>
      </c>
    </row>
    <row r="129" spans="1:7" x14ac:dyDescent="0.2">
      <c r="A129" s="20" t="s">
        <v>114</v>
      </c>
      <c r="B129" s="22">
        <v>100</v>
      </c>
      <c r="C129" s="23" t="s">
        <v>18</v>
      </c>
      <c r="D129" s="23" t="s">
        <v>127</v>
      </c>
      <c r="E129" s="15" t="s">
        <v>217</v>
      </c>
      <c r="F129" s="25">
        <v>20.25</v>
      </c>
      <c r="G129" s="15" t="s">
        <v>18</v>
      </c>
    </row>
    <row r="130" spans="1:7" x14ac:dyDescent="0.2">
      <c r="A130" s="20" t="s">
        <v>115</v>
      </c>
      <c r="B130" s="22">
        <v>400</v>
      </c>
      <c r="C130" s="23" t="s">
        <v>18</v>
      </c>
      <c r="D130" s="23" t="s">
        <v>191</v>
      </c>
      <c r="E130" s="15" t="s">
        <v>217</v>
      </c>
      <c r="F130" s="25" t="s">
        <v>103</v>
      </c>
      <c r="G130" s="15" t="s">
        <v>18</v>
      </c>
    </row>
    <row r="131" spans="1:7" x14ac:dyDescent="0.2">
      <c r="A131" s="20" t="s">
        <v>116</v>
      </c>
      <c r="B131" s="22">
        <v>5449.72</v>
      </c>
      <c r="C131" s="23" t="s">
        <v>159</v>
      </c>
      <c r="D131" s="23" t="s">
        <v>227</v>
      </c>
      <c r="E131" s="15" t="s">
        <v>220</v>
      </c>
      <c r="F131" s="25" t="s">
        <v>98</v>
      </c>
      <c r="G131" s="15" t="s">
        <v>18</v>
      </c>
    </row>
    <row r="132" spans="1:7" x14ac:dyDescent="0.2">
      <c r="A132" s="20" t="s">
        <v>221</v>
      </c>
      <c r="B132" s="22">
        <v>824.35</v>
      </c>
      <c r="C132" s="23" t="s">
        <v>159</v>
      </c>
      <c r="D132" s="23" t="s">
        <v>228</v>
      </c>
      <c r="E132" s="15" t="s">
        <v>220</v>
      </c>
      <c r="F132" s="25" t="s">
        <v>98</v>
      </c>
      <c r="G132" s="15" t="s">
        <v>18</v>
      </c>
    </row>
    <row r="133" spans="1:7" x14ac:dyDescent="0.2">
      <c r="A133" s="20" t="s">
        <v>222</v>
      </c>
      <c r="B133" s="22">
        <v>599.03</v>
      </c>
      <c r="C133" s="23" t="s">
        <v>229</v>
      </c>
      <c r="D133" s="23" t="s">
        <v>230</v>
      </c>
      <c r="E133" s="15" t="s">
        <v>220</v>
      </c>
      <c r="F133" s="25" t="s">
        <v>107</v>
      </c>
      <c r="G133" s="15" t="s">
        <v>18</v>
      </c>
    </row>
    <row r="134" spans="1:7" x14ac:dyDescent="0.2">
      <c r="A134" s="20" t="s">
        <v>223</v>
      </c>
      <c r="B134" s="22">
        <v>11382.17</v>
      </c>
      <c r="C134" s="23" t="s">
        <v>229</v>
      </c>
      <c r="D134" s="23" t="s">
        <v>230</v>
      </c>
      <c r="E134" s="15" t="s">
        <v>220</v>
      </c>
      <c r="F134" s="25" t="s">
        <v>107</v>
      </c>
      <c r="G134" s="15" t="s">
        <v>18</v>
      </c>
    </row>
    <row r="135" spans="1:7" x14ac:dyDescent="0.2">
      <c r="A135" s="20" t="s">
        <v>224</v>
      </c>
      <c r="B135" s="22">
        <v>5021.8</v>
      </c>
      <c r="C135" s="23" t="s">
        <v>231</v>
      </c>
      <c r="D135" s="23" t="s">
        <v>232</v>
      </c>
      <c r="E135" s="15" t="s">
        <v>220</v>
      </c>
      <c r="F135" s="25" t="s">
        <v>102</v>
      </c>
      <c r="G135" s="15" t="s">
        <v>18</v>
      </c>
    </row>
    <row r="136" spans="1:7" x14ac:dyDescent="0.2">
      <c r="A136" s="20" t="s">
        <v>225</v>
      </c>
      <c r="B136" s="22">
        <v>4861.84</v>
      </c>
      <c r="C136" s="23" t="s">
        <v>135</v>
      </c>
      <c r="D136" s="23" t="s">
        <v>233</v>
      </c>
      <c r="E136" s="15" t="s">
        <v>220</v>
      </c>
      <c r="F136" s="25" t="s">
        <v>104</v>
      </c>
      <c r="G136" s="15" t="s">
        <v>18</v>
      </c>
    </row>
    <row r="137" spans="1:7" x14ac:dyDescent="0.2">
      <c r="A137" s="20" t="s">
        <v>226</v>
      </c>
      <c r="B137" s="22">
        <v>286</v>
      </c>
      <c r="C137" s="23" t="s">
        <v>236</v>
      </c>
      <c r="D137" s="23" t="s">
        <v>244</v>
      </c>
      <c r="E137" s="15" t="s">
        <v>220</v>
      </c>
      <c r="F137" s="25" t="s">
        <v>103</v>
      </c>
      <c r="G137" s="15" t="s">
        <v>18</v>
      </c>
    </row>
    <row r="138" spans="1:7" x14ac:dyDescent="0.2">
      <c r="A138" s="20" t="s">
        <v>234</v>
      </c>
      <c r="B138" s="22">
        <v>42</v>
      </c>
      <c r="C138" s="23" t="s">
        <v>237</v>
      </c>
      <c r="D138" s="23" t="s">
        <v>238</v>
      </c>
      <c r="E138" s="15" t="s">
        <v>220</v>
      </c>
      <c r="F138" s="25" t="s">
        <v>109</v>
      </c>
      <c r="G138" s="15" t="s">
        <v>18</v>
      </c>
    </row>
    <row r="139" spans="1:7" x14ac:dyDescent="0.2">
      <c r="A139" s="20" t="s">
        <v>235</v>
      </c>
      <c r="B139" s="22">
        <v>2880</v>
      </c>
      <c r="C139" s="23" t="s">
        <v>239</v>
      </c>
      <c r="D139" s="23" t="s">
        <v>240</v>
      </c>
      <c r="E139" s="15" t="s">
        <v>220</v>
      </c>
      <c r="F139" s="25">
        <v>20.13</v>
      </c>
      <c r="G139" s="15" t="s">
        <v>18</v>
      </c>
    </row>
    <row r="140" spans="1:7" x14ac:dyDescent="0.2">
      <c r="A140" s="20" t="s">
        <v>247</v>
      </c>
      <c r="B140" s="22">
        <v>1023.4</v>
      </c>
      <c r="C140" s="23" t="s">
        <v>241</v>
      </c>
      <c r="D140" s="23" t="s">
        <v>242</v>
      </c>
      <c r="E140" s="15" t="s">
        <v>220</v>
      </c>
      <c r="F140" s="25" t="s">
        <v>98</v>
      </c>
      <c r="G140" s="15" t="s">
        <v>18</v>
      </c>
    </row>
    <row r="141" spans="1:7" x14ac:dyDescent="0.2">
      <c r="A141" s="20" t="s">
        <v>248</v>
      </c>
      <c r="B141" s="22">
        <v>4268.82</v>
      </c>
      <c r="C141" s="23" t="s">
        <v>147</v>
      </c>
      <c r="D141" s="23" t="s">
        <v>243</v>
      </c>
      <c r="E141" s="15" t="s">
        <v>220</v>
      </c>
      <c r="F141" s="25" t="s">
        <v>104</v>
      </c>
      <c r="G141" s="15" t="s">
        <v>18</v>
      </c>
    </row>
    <row r="142" spans="1:7" x14ac:dyDescent="0.2">
      <c r="A142" s="16"/>
      <c r="B142" s="28"/>
      <c r="C142" s="29"/>
      <c r="D142" s="29"/>
      <c r="E142" s="30"/>
      <c r="F142" s="19"/>
      <c r="G142" s="19"/>
    </row>
    <row r="143" spans="1:7" x14ac:dyDescent="0.2">
      <c r="A143" s="16"/>
      <c r="B143" s="28"/>
      <c r="C143" s="29"/>
      <c r="D143" s="29"/>
      <c r="E143" s="30"/>
      <c r="F143" s="19"/>
      <c r="G143" s="19"/>
    </row>
    <row r="144" spans="1:7" ht="16" thickBot="1" x14ac:dyDescent="0.25">
      <c r="A144" s="62" t="s">
        <v>63</v>
      </c>
      <c r="B144" s="62"/>
      <c r="C144" s="62"/>
      <c r="D144" s="62"/>
      <c r="E144" s="62"/>
    </row>
    <row r="145" spans="1:7" ht="31" thickBot="1" x14ac:dyDescent="0.25">
      <c r="A145" s="3" t="s">
        <v>11</v>
      </c>
      <c r="B145" s="3" t="s">
        <v>7</v>
      </c>
      <c r="C145" s="34" t="s">
        <v>1</v>
      </c>
      <c r="D145" s="35" t="s">
        <v>2</v>
      </c>
      <c r="E145" s="36" t="s">
        <v>3</v>
      </c>
      <c r="F145" s="36" t="s">
        <v>10</v>
      </c>
      <c r="G145" s="37" t="s">
        <v>18</v>
      </c>
    </row>
    <row r="146" spans="1:7" x14ac:dyDescent="0.2">
      <c r="A146" s="20" t="s">
        <v>12</v>
      </c>
      <c r="B146" s="26"/>
      <c r="C146" s="6"/>
      <c r="D146" s="6"/>
      <c r="E146" s="27"/>
      <c r="F146" s="15"/>
      <c r="G146" s="15" t="s">
        <v>18</v>
      </c>
    </row>
    <row r="158" spans="1:7" x14ac:dyDescent="0.2">
      <c r="F158" s="39"/>
      <c r="G158" s="40"/>
    </row>
    <row r="159" spans="1:7" x14ac:dyDescent="0.2">
      <c r="F159" s="39"/>
      <c r="G159" s="40"/>
    </row>
    <row r="160" spans="1:7" x14ac:dyDescent="0.2">
      <c r="F160" s="39"/>
      <c r="G160" s="40"/>
    </row>
    <row r="161" spans="6:10" x14ac:dyDescent="0.2">
      <c r="F161" s="39"/>
      <c r="G161" s="40"/>
    </row>
    <row r="162" spans="6:10" x14ac:dyDescent="0.2">
      <c r="F162" s="39"/>
      <c r="G162" s="40"/>
    </row>
    <row r="163" spans="6:10" x14ac:dyDescent="0.2">
      <c r="F163" s="39"/>
      <c r="G163" s="40"/>
      <c r="H163" s="21"/>
      <c r="I163" s="31"/>
      <c r="J163" s="7"/>
    </row>
    <row r="164" spans="6:10" x14ac:dyDescent="0.2">
      <c r="F164" s="39"/>
      <c r="G164" s="40"/>
    </row>
    <row r="165" spans="6:10" x14ac:dyDescent="0.2">
      <c r="F165" s="39"/>
      <c r="G165" s="40"/>
    </row>
    <row r="166" spans="6:10" x14ac:dyDescent="0.2">
      <c r="F166" s="39"/>
      <c r="G166" s="40"/>
    </row>
    <row r="167" spans="6:10" x14ac:dyDescent="0.2">
      <c r="F167" s="39"/>
      <c r="G167" s="40"/>
    </row>
    <row r="168" spans="6:10" x14ac:dyDescent="0.2">
      <c r="F168" s="39"/>
      <c r="G168" s="40"/>
      <c r="H168" s="38"/>
    </row>
    <row r="169" spans="6:10" x14ac:dyDescent="0.2">
      <c r="F169" s="39"/>
      <c r="G169" s="40"/>
      <c r="H169" s="7"/>
    </row>
    <row r="170" spans="6:10" x14ac:dyDescent="0.2">
      <c r="F170" s="39"/>
      <c r="G170" s="40"/>
      <c r="H170" s="7"/>
    </row>
    <row r="171" spans="6:10" x14ac:dyDescent="0.2">
      <c r="F171" s="39"/>
      <c r="G171" s="40"/>
      <c r="H171" s="7"/>
    </row>
    <row r="172" spans="6:10" x14ac:dyDescent="0.2">
      <c r="G172" s="40"/>
      <c r="H172" s="7"/>
    </row>
    <row r="173" spans="6:10" x14ac:dyDescent="0.2">
      <c r="F173" s="40"/>
      <c r="G173" s="40"/>
      <c r="H173" s="7"/>
    </row>
    <row r="174" spans="6:10" x14ac:dyDescent="0.2">
      <c r="G174" s="40"/>
      <c r="H174" s="7"/>
    </row>
    <row r="175" spans="6:10" x14ac:dyDescent="0.2">
      <c r="G175" s="40"/>
      <c r="H175" s="7"/>
    </row>
    <row r="176" spans="6:10" x14ac:dyDescent="0.2">
      <c r="G176" s="40"/>
      <c r="H176" s="7"/>
    </row>
    <row r="177" spans="7:8" x14ac:dyDescent="0.2">
      <c r="G177" s="39"/>
      <c r="H177" s="7"/>
    </row>
    <row r="178" spans="7:8" x14ac:dyDescent="0.2">
      <c r="H178" s="7"/>
    </row>
    <row r="179" spans="7:8" x14ac:dyDescent="0.2">
      <c r="H179" s="7"/>
    </row>
    <row r="180" spans="7:8" x14ac:dyDescent="0.2">
      <c r="H180" s="7"/>
    </row>
    <row r="181" spans="7:8" x14ac:dyDescent="0.2">
      <c r="H181" s="7"/>
    </row>
    <row r="182" spans="7:8" x14ac:dyDescent="0.2">
      <c r="H182" s="7"/>
    </row>
    <row r="183" spans="7:8" x14ac:dyDescent="0.2">
      <c r="H183" s="7"/>
    </row>
    <row r="184" spans="7:8" x14ac:dyDescent="0.2">
      <c r="H184" s="7"/>
    </row>
    <row r="185" spans="7:8" x14ac:dyDescent="0.2">
      <c r="H185" s="7"/>
    </row>
    <row r="186" spans="7:8" x14ac:dyDescent="0.2">
      <c r="H186" s="7"/>
    </row>
    <row r="187" spans="7:8" x14ac:dyDescent="0.2">
      <c r="H187" s="7"/>
    </row>
    <row r="188" spans="7:8" x14ac:dyDescent="0.2">
      <c r="H188" s="7"/>
    </row>
    <row r="189" spans="7:8" x14ac:dyDescent="0.2">
      <c r="H189" s="7"/>
    </row>
    <row r="190" spans="7:8" x14ac:dyDescent="0.2">
      <c r="H190" s="7"/>
    </row>
    <row r="191" spans="7:8" x14ac:dyDescent="0.2">
      <c r="H191" s="7"/>
    </row>
    <row r="192" spans="7:8" x14ac:dyDescent="0.2">
      <c r="H192" s="7"/>
    </row>
    <row r="193" spans="8:8" x14ac:dyDescent="0.2">
      <c r="H193" s="7"/>
    </row>
    <row r="194" spans="8:8" x14ac:dyDescent="0.2">
      <c r="H194" s="7"/>
    </row>
    <row r="195" spans="8:8" x14ac:dyDescent="0.2">
      <c r="H195" s="7"/>
    </row>
    <row r="196" spans="8:8" x14ac:dyDescent="0.2">
      <c r="H196" s="7"/>
    </row>
    <row r="197" spans="8:8" x14ac:dyDescent="0.2">
      <c r="H197" s="7"/>
    </row>
    <row r="198" spans="8:8" x14ac:dyDescent="0.2">
      <c r="H198" s="7"/>
    </row>
    <row r="199" spans="8:8" x14ac:dyDescent="0.2">
      <c r="H199" s="7"/>
    </row>
    <row r="200" spans="8:8" x14ac:dyDescent="0.2">
      <c r="H200" s="7"/>
    </row>
    <row r="201" spans="8:8" x14ac:dyDescent="0.2">
      <c r="H201" s="7"/>
    </row>
    <row r="202" spans="8:8" x14ac:dyDescent="0.2">
      <c r="H202" s="7"/>
    </row>
    <row r="203" spans="8:8" x14ac:dyDescent="0.2">
      <c r="H203" s="7"/>
    </row>
    <row r="204" spans="8:8" x14ac:dyDescent="0.2">
      <c r="H204" s="7"/>
    </row>
    <row r="205" spans="8:8" x14ac:dyDescent="0.2">
      <c r="H205" s="7"/>
    </row>
    <row r="206" spans="8:8" x14ac:dyDescent="0.2">
      <c r="H206" s="7"/>
    </row>
    <row r="207" spans="8:8" x14ac:dyDescent="0.2">
      <c r="H207" s="7"/>
    </row>
    <row r="208" spans="8:8" x14ac:dyDescent="0.2">
      <c r="H208" s="7"/>
    </row>
  </sheetData>
  <autoFilter ref="A46:L146" xr:uid="{00000000-0009-0000-0000-000000000000}"/>
  <dataConsolidate/>
  <mergeCells count="7">
    <mergeCell ref="A144:E144"/>
    <mergeCell ref="A45:E45"/>
    <mergeCell ref="A2:E2"/>
    <mergeCell ref="A4:E4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opLeftCell="A2" workbookViewId="0">
      <selection activeCell="D13" sqref="D13"/>
    </sheetView>
  </sheetViews>
  <sheetFormatPr baseColWidth="10" defaultColWidth="9.1640625" defaultRowHeight="15" x14ac:dyDescent="0.2"/>
  <cols>
    <col min="1" max="1" width="8" style="2" customWidth="1"/>
    <col min="2" max="2" width="12.5" style="2" customWidth="1"/>
    <col min="3" max="3" width="51.33203125" style="2" customWidth="1"/>
    <col min="4" max="4" width="55.5" style="2" customWidth="1"/>
    <col min="5" max="5" width="14.6640625" style="1" customWidth="1"/>
    <col min="6" max="6" width="9.83203125" style="1" bestFit="1" customWidth="1"/>
    <col min="7" max="7" width="14.5" style="1" customWidth="1"/>
    <col min="8" max="8" width="9.83203125" style="2" customWidth="1"/>
    <col min="9" max="9" width="0.1640625" style="2" hidden="1" customWidth="1"/>
    <col min="10" max="10" width="10" style="2" hidden="1" customWidth="1"/>
    <col min="11" max="12" width="10" style="2" bestFit="1" customWidth="1"/>
    <col min="13" max="16" width="11.5" style="2" bestFit="1" customWidth="1"/>
    <col min="17" max="16384" width="9.1640625" style="2"/>
  </cols>
  <sheetData>
    <row r="1" spans="1:7" hidden="1" x14ac:dyDescent="0.2">
      <c r="A1" s="2" t="s">
        <v>0</v>
      </c>
      <c r="B1" s="2">
        <v>8079001.0499999998</v>
      </c>
      <c r="E1" s="1" t="s">
        <v>5</v>
      </c>
    </row>
    <row r="2" spans="1:7" ht="16" x14ac:dyDescent="0.2">
      <c r="A2" s="63" t="s">
        <v>47</v>
      </c>
      <c r="B2" s="63"/>
      <c r="C2" s="63"/>
      <c r="D2" s="63"/>
      <c r="E2" s="63"/>
    </row>
    <row r="3" spans="1:7" x14ac:dyDescent="0.2">
      <c r="G3" s="11"/>
    </row>
    <row r="4" spans="1:7" ht="15.75" customHeight="1" x14ac:dyDescent="0.2">
      <c r="A4" s="64" t="s">
        <v>4</v>
      </c>
      <c r="B4" s="64"/>
      <c r="C4" s="64"/>
      <c r="D4" s="64"/>
      <c r="E4" s="64"/>
    </row>
    <row r="5" spans="1:7" ht="15.75" customHeight="1" x14ac:dyDescent="0.2">
      <c r="A5" s="64" t="s">
        <v>117</v>
      </c>
      <c r="B5" s="64"/>
      <c r="C5" s="64"/>
      <c r="D5" s="64"/>
      <c r="E5" s="64"/>
      <c r="G5" s="11"/>
    </row>
    <row r="6" spans="1:7" x14ac:dyDescent="0.2">
      <c r="A6" s="65" t="s">
        <v>61</v>
      </c>
      <c r="B6" s="65"/>
      <c r="C6" s="65"/>
      <c r="D6" s="65"/>
      <c r="E6" s="65"/>
    </row>
    <row r="7" spans="1:7" ht="16" thickBot="1" x14ac:dyDescent="0.25">
      <c r="A7" s="62" t="s">
        <v>8</v>
      </c>
      <c r="B7" s="62"/>
      <c r="C7" s="62"/>
      <c r="D7" s="62"/>
      <c r="E7" s="62"/>
    </row>
    <row r="8" spans="1:7" ht="30" x14ac:dyDescent="0.2">
      <c r="A8" s="4" t="s">
        <v>11</v>
      </c>
      <c r="B8" s="4" t="s">
        <v>6</v>
      </c>
      <c r="C8" s="12" t="s">
        <v>1</v>
      </c>
      <c r="D8" s="12" t="s">
        <v>2</v>
      </c>
      <c r="E8" s="13" t="s">
        <v>3</v>
      </c>
      <c r="F8" s="5" t="s">
        <v>10</v>
      </c>
      <c r="G8" s="12" t="s">
        <v>18</v>
      </c>
    </row>
    <row r="9" spans="1:7" x14ac:dyDescent="0.2">
      <c r="A9" s="51" t="s">
        <v>12</v>
      </c>
      <c r="B9" s="52">
        <f>11296.8-B10</f>
        <v>11048.25</v>
      </c>
      <c r="C9" s="46" t="s">
        <v>249</v>
      </c>
      <c r="D9" s="53" t="s">
        <v>282</v>
      </c>
      <c r="E9" s="54" t="s">
        <v>189</v>
      </c>
      <c r="F9" s="25" t="s">
        <v>283</v>
      </c>
      <c r="G9" s="55" t="s">
        <v>18</v>
      </c>
    </row>
    <row r="10" spans="1:7" x14ac:dyDescent="0.2">
      <c r="A10" s="51" t="s">
        <v>13</v>
      </c>
      <c r="B10" s="56">
        <v>248.55</v>
      </c>
      <c r="C10" s="46" t="s">
        <v>249</v>
      </c>
      <c r="D10" s="23" t="s">
        <v>276</v>
      </c>
      <c r="E10" s="54" t="s">
        <v>189</v>
      </c>
      <c r="F10" s="57" t="s">
        <v>283</v>
      </c>
      <c r="G10" s="48" t="s">
        <v>18</v>
      </c>
    </row>
    <row r="11" spans="1:7" x14ac:dyDescent="0.2">
      <c r="A11" s="51" t="s">
        <v>14</v>
      </c>
      <c r="B11" s="56">
        <f>64015.2-B12</f>
        <v>62606.75</v>
      </c>
      <c r="C11" s="46" t="s">
        <v>249</v>
      </c>
      <c r="D11" s="23" t="s">
        <v>282</v>
      </c>
      <c r="E11" s="54" t="s">
        <v>189</v>
      </c>
      <c r="F11" s="57" t="s">
        <v>284</v>
      </c>
      <c r="G11" s="48" t="s">
        <v>18</v>
      </c>
    </row>
    <row r="12" spans="1:7" x14ac:dyDescent="0.2">
      <c r="A12" s="51" t="s">
        <v>15</v>
      </c>
      <c r="B12" s="56">
        <v>1408.45</v>
      </c>
      <c r="C12" s="46" t="s">
        <v>249</v>
      </c>
      <c r="D12" s="53" t="s">
        <v>276</v>
      </c>
      <c r="E12" s="54" t="s">
        <v>189</v>
      </c>
      <c r="F12" s="57" t="s">
        <v>284</v>
      </c>
      <c r="G12" s="58" t="s">
        <v>18</v>
      </c>
    </row>
    <row r="13" spans="1:7" x14ac:dyDescent="0.2">
      <c r="A13" s="16"/>
      <c r="B13" s="11"/>
      <c r="C13" s="1"/>
      <c r="D13" s="1"/>
      <c r="E13" s="17"/>
      <c r="F13" s="18"/>
      <c r="G13" s="19"/>
    </row>
    <row r="14" spans="1:7" ht="16" thickBot="1" x14ac:dyDescent="0.25">
      <c r="A14" s="62" t="s">
        <v>9</v>
      </c>
      <c r="B14" s="62"/>
      <c r="C14" s="62"/>
      <c r="D14" s="62"/>
      <c r="E14" s="62"/>
    </row>
    <row r="15" spans="1:7" ht="30" x14ac:dyDescent="0.2">
      <c r="A15" s="4" t="s">
        <v>11</v>
      </c>
      <c r="B15" s="4" t="s">
        <v>7</v>
      </c>
      <c r="C15" s="4" t="s">
        <v>1</v>
      </c>
      <c r="D15" s="4" t="s">
        <v>2</v>
      </c>
      <c r="E15" s="4" t="s">
        <v>3</v>
      </c>
      <c r="F15" s="5" t="s">
        <v>10</v>
      </c>
      <c r="G15" s="12" t="s">
        <v>18</v>
      </c>
    </row>
    <row r="16" spans="1:7" x14ac:dyDescent="0.2">
      <c r="A16" s="59" t="s">
        <v>12</v>
      </c>
      <c r="B16" s="26">
        <v>172101.61</v>
      </c>
      <c r="C16" s="6" t="s">
        <v>285</v>
      </c>
      <c r="D16" s="60" t="s">
        <v>286</v>
      </c>
      <c r="E16" s="27" t="s">
        <v>274</v>
      </c>
      <c r="F16" s="15" t="s">
        <v>283</v>
      </c>
      <c r="G16" s="48" t="s">
        <v>18</v>
      </c>
    </row>
    <row r="17" spans="1:7" x14ac:dyDescent="0.2">
      <c r="A17" s="59" t="s">
        <v>13</v>
      </c>
      <c r="B17" s="26">
        <v>975242.48</v>
      </c>
      <c r="C17" s="61" t="s">
        <v>285</v>
      </c>
      <c r="D17" s="6" t="s">
        <v>286</v>
      </c>
      <c r="E17" s="27" t="s">
        <v>274</v>
      </c>
      <c r="F17" s="15" t="s">
        <v>284</v>
      </c>
      <c r="G17" s="48" t="s">
        <v>18</v>
      </c>
    </row>
    <row r="18" spans="1:7" x14ac:dyDescent="0.2">
      <c r="A18" s="16"/>
      <c r="B18" s="28"/>
      <c r="C18" s="29"/>
      <c r="D18" s="29"/>
      <c r="E18" s="30"/>
      <c r="F18" s="19"/>
      <c r="G18" s="19"/>
    </row>
    <row r="19" spans="1:7" x14ac:dyDescent="0.2">
      <c r="C19" s="2" t="s">
        <v>62</v>
      </c>
    </row>
    <row r="20" spans="1:7" x14ac:dyDescent="0.2">
      <c r="F20" s="11"/>
    </row>
    <row r="22" spans="1:7" x14ac:dyDescent="0.2">
      <c r="E22" s="11"/>
    </row>
    <row r="23" spans="1:7" x14ac:dyDescent="0.2">
      <c r="D23" s="7"/>
    </row>
  </sheetData>
  <mergeCells count="6">
    <mergeCell ref="A14:E14"/>
    <mergeCell ref="A2:E2"/>
    <mergeCell ref="A4:E4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VP AC + VP PC</vt:lpstr>
      <vt:lpstr>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ZAVOI</dc:creator>
  <cp:lastModifiedBy>Microsoft Office User</cp:lastModifiedBy>
  <cp:lastPrinted>2019-11-05T10:03:07Z</cp:lastPrinted>
  <dcterms:created xsi:type="dcterms:W3CDTF">2016-09-08T13:11:52Z</dcterms:created>
  <dcterms:modified xsi:type="dcterms:W3CDTF">2019-11-06T12:17:55Z</dcterms:modified>
</cp:coreProperties>
</file>