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ntina.simion\Desktop\2023\SITUATIA PLATILOR 2023\august 2023\"/>
    </mc:Choice>
  </mc:AlternateContent>
  <bookViews>
    <workbookView xWindow="120" yWindow="1995" windowWidth="19440" windowHeight="8880" tabRatio="597" activeTab="1"/>
  </bookViews>
  <sheets>
    <sheet name="VP AC + VP PC" sheetId="3" r:id="rId1"/>
    <sheet name="LAKI 3 SURSA D" sheetId="8" r:id="rId2"/>
    <sheet name="POR" sheetId="9" r:id="rId3"/>
  </sheets>
  <definedNames>
    <definedName name="_xlnm._FilterDatabase" localSheetId="0" hidden="1">'VP AC + VP PC'!$A$34:$P$96</definedName>
    <definedName name="_xlnm.Print_Area" localSheetId="1">'LAKI 3 SURSA D'!$A$2:$G$28</definedName>
    <definedName name="_xlnm.Print_Area" localSheetId="0">'VP AC + VP PC'!$E$114:$G$130</definedName>
  </definedNames>
  <calcPr calcId="152511"/>
</workbook>
</file>

<file path=xl/calcChain.xml><?xml version="1.0" encoding="utf-8"?>
<calcChain xmlns="http://schemas.openxmlformats.org/spreadsheetml/2006/main">
  <c r="C22" i="8" l="1"/>
  <c r="C21" i="8"/>
  <c r="L157" i="9" l="1"/>
  <c r="W139" i="9"/>
  <c r="W138" i="9"/>
  <c r="W137" i="9"/>
  <c r="W136" i="9"/>
  <c r="W135" i="9"/>
  <c r="W134" i="9"/>
  <c r="W133" i="9"/>
  <c r="W132" i="9"/>
  <c r="W131" i="9"/>
  <c r="W130" i="9"/>
  <c r="W129" i="9"/>
  <c r="W128" i="9"/>
  <c r="W127" i="9"/>
  <c r="W126" i="9"/>
  <c r="W125" i="9"/>
  <c r="W124" i="9"/>
  <c r="W123" i="9"/>
  <c r="W122" i="9"/>
  <c r="W121" i="9"/>
  <c r="V120" i="9"/>
  <c r="L86" i="9"/>
  <c r="G128" i="3" l="1"/>
  <c r="F128" i="3"/>
  <c r="F130" i="3" l="1"/>
  <c r="C23" i="8" l="1"/>
</calcChain>
</file>

<file path=xl/sharedStrings.xml><?xml version="1.0" encoding="utf-8"?>
<sst xmlns="http://schemas.openxmlformats.org/spreadsheetml/2006/main" count="1493" uniqueCount="400">
  <si>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</si>
  <si>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</si>
  <si>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</si>
  <si>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</si>
  <si>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</si>
  <si>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</si>
  <si>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</si>
  <si>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</si>
  <si>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</si>
  <si>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</si>
  <si>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</si>
  <si>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</si>
  <si>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</si>
  <si>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ANCPI</t>
  </si>
  <si>
    <t>AGENȚIA NAȚIONALĂ DE CADASTRU ȘI PUBLICITATE IMOBILIARĂ</t>
  </si>
  <si>
    <t>VP AC + VP PC</t>
  </si>
  <si>
    <t>ACTIVE NEFINANCIARE-71</t>
  </si>
  <si>
    <t>FOND HANDICAP - 59.40</t>
  </si>
  <si>
    <t>20.01.30</t>
  </si>
  <si>
    <t>20.30.30</t>
  </si>
  <si>
    <t>20.06.01</t>
  </si>
  <si>
    <t>20.01.08</t>
  </si>
  <si>
    <t>art</t>
  </si>
  <si>
    <t>ac</t>
  </si>
  <si>
    <t>pc</t>
  </si>
  <si>
    <t>Valentina SIMION</t>
  </si>
  <si>
    <t>Mihaela Gina BRUMAR</t>
  </si>
  <si>
    <t>20.01.09</t>
  </si>
  <si>
    <t xml:space="preserve">Total t20 </t>
  </si>
  <si>
    <t>Intocmit</t>
  </si>
  <si>
    <t>TRANSFERURI - 51</t>
  </si>
  <si>
    <t>20.30.02</t>
  </si>
  <si>
    <t>20.01.04</t>
  </si>
  <si>
    <t>20.01.05</t>
  </si>
  <si>
    <t>58.31.01</t>
  </si>
  <si>
    <t>58.31.02</t>
  </si>
  <si>
    <t>LAKI 3 -PROIECT CU FINANTARE DIN FONDURI EXTERNE NERAMBURSABILE AFERENTE CADRULUI FINANCIAR 2014-2020 SURSA D</t>
  </si>
  <si>
    <t>Total t10 sursa D</t>
  </si>
  <si>
    <t>FOND HANDICAP</t>
  </si>
  <si>
    <t>20.01.03</t>
  </si>
  <si>
    <t xml:space="preserve">CHELTUIELI PERSONAL -10   </t>
  </si>
  <si>
    <t>20.30.01</t>
  </si>
  <si>
    <t>plăților efectuate în luna AUGUST 2023</t>
  </si>
  <si>
    <t>plăților efectuate în luna august 2023</t>
  </si>
  <si>
    <t>PERSONAL ANCPI</t>
  </si>
  <si>
    <t>SALARII PROIECT POR</t>
  </si>
  <si>
    <t>10.08.2023</t>
  </si>
  <si>
    <t>58.01.01</t>
  </si>
  <si>
    <t>2</t>
  </si>
  <si>
    <t>CONTRIBUTIE ASIGURATORIE DE MUNCA</t>
  </si>
  <si>
    <t>3</t>
  </si>
  <si>
    <t>58.01.02</t>
  </si>
  <si>
    <t>4</t>
  </si>
  <si>
    <t>TOTAL BUSINESS LAND SRL</t>
  </si>
  <si>
    <t>FF 204673/20.07.2023 SERVICII DE INREGISTRARE SISTEMATICA UAT SANMIHAIU ROMAN ,  JUD. TIMIS, LIVRAREA 2, SUBLIVRAREA 2.2, LIVRAREA PARTIALA 2</t>
  </si>
  <si>
    <t>01.08.2023</t>
  </si>
  <si>
    <t>FF 204674/20.07.2023  GARANTIE BUNA EXEXCUTIE CONSTITUITA PRIN RETINERI SUCCESIVE PENTRU SERVICII DE INREGISTRARE SISTEMATICA UAT SANMIHAIU ROMAN ,  JUD. TIMIS, LIVRAREA 2, SUBLIVRAREA 2.2, LIVRAREA PARTIALA 2</t>
  </si>
  <si>
    <t>SYSCAD SOLUTIONS SRL</t>
  </si>
  <si>
    <t>FF 12002/04.07.2023  SERVICII DE INREGISTRARE SISTEMATICA UAT DUDESTI  JUD. BRAILA  LIV. 2 SUBLIV. 2.2 LIV. PARTIALA 4</t>
  </si>
  <si>
    <t>FF NR 204665/18.07.2023  SERV DE INREG SISTEMATICA UAT APA, JUD. SATU MARE   LIV. 2 SUBLIV. 2.2 LIV. PARTIALA 3</t>
  </si>
  <si>
    <t>5</t>
  </si>
  <si>
    <t>FF NR 204666/18.07.2023 GARANTIE BUNA EXECUTIE CONSTITUITA PRIN RETINERI SUCCESIVE PENTRU SERV DE INREG SISTEMATICA UAT APA, JUD. SATU MARE   LIV.2 SUBLIV. 2.2 LIV. PARTIALA 3</t>
  </si>
  <si>
    <t>6</t>
  </si>
  <si>
    <t>KOMORA ENGINEERING SRL</t>
  </si>
  <si>
    <t>FF NR 131/06.07.2023  SERV DE INREG SISTEMATICA UAT SLATINA TIMIS, JUD.CARAS SEVERIN,  LIV. 2  SUBLIV. 2.2  LIV. PARTIALA 7</t>
  </si>
  <si>
    <t>7</t>
  </si>
  <si>
    <t>FF 143/21.07.2023  SERVICII DE INREGISTRARE SISTEMATICA UAT PIPIRIG,  JUD. NEAMT, LIVRAREA 2, SUBLIVRAREA 2,2, LIVRAREA PARTIALA 5</t>
  </si>
  <si>
    <t>02.08.2023</t>
  </si>
  <si>
    <t>8</t>
  </si>
  <si>
    <t>FF 12003/04.07.2023  SERVICII DE INREGISTRARE SISTEMATICA UAT DUDESTI  JUD. BRAILA  LIV. 2 SUBLIV. 2.2 LIV. PARTIALA 3</t>
  </si>
  <si>
    <t>9</t>
  </si>
  <si>
    <t>Geodezie Cadastru Moldova S.R.L</t>
  </si>
  <si>
    <t>FF 1145/02.07.2023  SERVICII DE INREGISTRARE SISTEMATICA UAT VLADENI ,  JUD. BOTOSANI, LIVRAREA 2</t>
  </si>
  <si>
    <t>10</t>
  </si>
  <si>
    <t>11</t>
  </si>
  <si>
    <t>FF 204667/18.07.2023 SERVICII DE INREGISTRARE SISTEMATICA UAT HELESTENI,  JUD.IASI, LIVRAREA 2, SUBLIVRAREA 2.1</t>
  </si>
  <si>
    <t>03.08.2023</t>
  </si>
  <si>
    <t>12</t>
  </si>
  <si>
    <t>FF 204668/18.07.2023 GARANTIE BUNA EXECUTIE CONSTITUITA PRIN RETINERII SUCCESIVE PENTRU SERVICII DE INREGISTRARE SISTEMATICA UAT HELESTENI,  JUD.IASI, LIVRAREA 2, SUBLIVRAREA 2.1</t>
  </si>
  <si>
    <t>13</t>
  </si>
  <si>
    <t>FF 142/21.07.2023 SERVICII DE INREGISTRARE SISTEMATICA UAT ESELNITA,  JUD. MEHEDINTI, LIVRAREA 2, SUBLIVRAREA 2.2, LIVRAREA PARTIALA 2</t>
  </si>
  <si>
    <t>14</t>
  </si>
  <si>
    <t>S.C TOPOGEOTERM S.R.L</t>
  </si>
  <si>
    <t>FF 202364/11.07.2023  SERVICII DE INREGISTRARE SISTEMATICA UAT GURASADA, JUD HUNEDOARA,  LIV 2 SUBLIVRAREA 2.2</t>
  </si>
  <si>
    <t>15</t>
  </si>
  <si>
    <t>FF 204678/21.07.2023 SERVICII DE INREGISTRARE SISTEMATICA UAT DOMASNEA ,  JUD. CARAS SEVERIN, LIVRAREA 2, SUBLIVRAREA 2.2, LIVRAREA PARTIALA 1</t>
  </si>
  <si>
    <t>16</t>
  </si>
  <si>
    <t>FF 204679/21.07.2023 GARANTIE BUNA EXECUTIE CONSTITUITA PRIN RETINERII SUCCESIVE PENTRU SERVICII DE INREGISTRARE SISTEMATICA UAT DOMASNEA ,  JUD. CARAS SEVERIN, LIVRAREA 2, SUBLIVRAREA 2.2, LIVRAREA PARTIALA 1</t>
  </si>
  <si>
    <t>17</t>
  </si>
  <si>
    <t>FF 12044/20.07.2023 SERVICII DE INREGISTRARE SISTEMATICA UAT BERTESTII DE JOS,  JUD. BRAILA, LIVRAREA 2, SUBLIVRAREA 2.2, LIVRAREA PARTIALA 1</t>
  </si>
  <si>
    <t>18</t>
  </si>
  <si>
    <t>FF 137/13.07.2023 SERVICII DE INREGISTRARE SISTEMATICA UAT ASAU,  JUD. BACAU, LIVRAREA 2, SUBLIVRAREA 2.2, LIVRAREA PARTIALA 2</t>
  </si>
  <si>
    <t>19</t>
  </si>
  <si>
    <t>TOPOSILV SRL</t>
  </si>
  <si>
    <t>FF 635/12.07.2023 SERVICII DE INREGISTRARE SISTEMATICA UAT MOACSA,  JUD. COVASNA, LIVRAREA 2, SUBLIVRAREA 2.1</t>
  </si>
  <si>
    <t>20</t>
  </si>
  <si>
    <t>FF 636/12.07.2023 GARANTIE BUNA EXEXCUTIE CONSTITUITA PRIN RETINERII SUCCESIVE PENTRU SERVICII DE INREGISTRARE SISTEMATICA UAT MOACSA,  JUD. COVASNA, LIVRAREA 2, SUBLIVRAREA 2.1</t>
  </si>
  <si>
    <t>21</t>
  </si>
  <si>
    <t>FF 204676/21.07.2023  SERVICII DE INREGISTRARE SISTEMATICA UAT ERNEI ,  JUD. MURES, LIVRAREA 2, SUBLIVRAREA 2.1</t>
  </si>
  <si>
    <t>04.08.2023</t>
  </si>
  <si>
    <t>22</t>
  </si>
  <si>
    <t>FF 204677/21.07.2023 GARANTIE BUNA EXECUTIE CONSTITUITA PRIN RETINERII SUCCESIVE PENTRU  SERVICII DE INREGISTRARE SISTEMATICA UAT ERNEI ,  JUD. MURES, LIVRAREA 2, SUBLIVRAREA 2.1</t>
  </si>
  <si>
    <t>23</t>
  </si>
  <si>
    <t>EUROCAD EXPERT SRL</t>
  </si>
  <si>
    <t>FF 2045/21.07.2023 SERVICII DE INREGISTRARE SISTEMATICA UAT HELEGIU,  JUD. BACAU, LIVRAREA 2, SUBLIVRAREA 2.2, LIVRAREA PARTIALA 4</t>
  </si>
  <si>
    <t>24</t>
  </si>
  <si>
    <t>GENERAL SURVEY CORPORATION  SRL</t>
  </si>
  <si>
    <t>FF842/19.07.2023 SERVICII DE INREGISTRARE SISTEMATICA UAT VANATORI,  JUD. GALATI, LIVRAREA 2, SUBLIVRAREA 2.1</t>
  </si>
  <si>
    <t>25</t>
  </si>
  <si>
    <t>FF843/19.07.2023 GARANTIE BUNA EXECUTIE CONSTITUITA PRIN RETINERII SUCCESIVE PENTRU SERVICII DE INREGISTRARE SISTEMATICA UAT VANATORI,  JUD. GALATI, LIVRAREA 2, SUBLIVRAREA 2.1</t>
  </si>
  <si>
    <t>26</t>
  </si>
  <si>
    <t>FF 204680/21.07.2023  SERVICII DE INREGISTRARE SISTEMATICA UAT GARDANI,  JUD. MARAMURES, LIVRAREA 2, SUBLIVRAREA 2,2, LIVRAREA PARTIALA 1</t>
  </si>
  <si>
    <t>07.08.2023</t>
  </si>
  <si>
    <t>27</t>
  </si>
  <si>
    <t>FF 204681/21.07.2023 GARANTIE BUNA EXECUTIE CONSTITUITA PRIN RETINERII SUCCESIVE PENTRU SERVICII DE INREGISTRARE SISTEMATICA UAT GARDANI,  JUD. MARAMURES, LIVRAREA 2, SUBLIVRAREA 2,2, LIVRAREA PARTIALA 1</t>
  </si>
  <si>
    <t>28</t>
  </si>
  <si>
    <t>TOPODEI SRL</t>
  </si>
  <si>
    <t>FF 101/14.07.2023 SERVICII DE INREGISTRARE SISTEMATICA UAT SMARDAN,  JUD. TULCEA, LIVRAREA 2, SUBLIVRAREA 2.1</t>
  </si>
  <si>
    <t>29</t>
  </si>
  <si>
    <t>FF 102/14.07.2023 GARANTIE BUNA EXEXCUTIE CONSTITUITA PRIN RETINERE SUCCESIVE PENTRU SERVICII DE INREGISTRARE SISTEMATICA UAT SMARDAN,  JUD. TULCEA, LIVRAREA 2, SUBLIVRAREA 2.1</t>
  </si>
  <si>
    <t>30</t>
  </si>
  <si>
    <t>GAUSS SRL</t>
  </si>
  <si>
    <t>FF 8461/21.07.2023 SERVICII DE INREGISTRARE SISTEMATICA  UAT SAG, JUD TIMIS, LIV 2, SUBLIVRAREA 2.2, LIVRAREA PARTIALA 4</t>
  </si>
  <si>
    <t>08.08.2023</t>
  </si>
  <si>
    <t>31</t>
  </si>
  <si>
    <t>MOLBAK PROIECT S.R.L.</t>
  </si>
  <si>
    <t>FF 742/02.08.2023  SERV DE INREGISTRARE SISTEMATICA UAT DUMITRA JUD BISTRITA NASAUD, LIV. 2 SUBLIV. 2.1</t>
  </si>
  <si>
    <t>32</t>
  </si>
  <si>
    <t>FF 743/02.08.2023 GARANTIE BUNA EXECUTIE CONSTITUITA PRIN RETINERII SUCCESIVE PENTRU SERVICII DE INREGISTRARE SISTEMATICA UAT DUMITRA JUD. BISTRITA-NASAUD LIV. 2 SUBLIV. 2.1</t>
  </si>
  <si>
    <t>33</t>
  </si>
  <si>
    <t>SC NORTH TOPOCAD SRL</t>
  </si>
  <si>
    <t>FF 2023538/01.08.2023 SERVICII DE INREGISTRARE SISTEMATICA  UAT LUCIENI, JUD DAMBOVITA, LIV 2, SUBLIVRAREA 2.2, LIVRAREA PARTIALA 4</t>
  </si>
  <si>
    <t>34</t>
  </si>
  <si>
    <t>PFA LUPU V.DANIEL</t>
  </si>
  <si>
    <t>FF 30/25.07.2023  SERVICII DE INREGISTRARE SISTEMATICA UAT MIHAI BRAVU,  JUD. TULCEA, LIVRAREA 2, SUBLIVRAREA 2,2, LIVRAREA PARTIALA 2</t>
  </si>
  <si>
    <t>35</t>
  </si>
  <si>
    <t>FF 310/25.07.2023 GARANTIE BUNA EXEXCUTIE CONSTITUITA PRIN RETINERII SUCCESIVE PENTRU  SERVICII DE INREGISTRARE SISTEMATICA UAT MIHAI BRAVU,  JUD. TULCEA, LIVRAREA 2, SUBLIVRAREA 2,2, LIVRAREA PARTIALA 2</t>
  </si>
  <si>
    <t>36</t>
  </si>
  <si>
    <t>37</t>
  </si>
  <si>
    <t>STARBAST NE</t>
  </si>
  <si>
    <t>FF 8/20.07.2023 SERVICII DE INREGISTRARE SISTEMATICA UAT BANEASA,  JUD. GIURGIU, LIVRAREA 2, SUBLIVRAREA 2.2, LIVRAREA PARTIALA 2</t>
  </si>
  <si>
    <t>38</t>
  </si>
  <si>
    <t>FF 9/20.07.2023 GARANTIE BUNA EXECUTIE CONSTITUITA PRIN RETINERII SUCCESIVE SERVICII DE INREGISTRARE SISTEMATICA UAT BANEASA,  JUD. GIURGIU, LIVRAREA 2, SUBLIVRAREA 2.2, LIVRAREA PARTIALA 2</t>
  </si>
  <si>
    <t>39</t>
  </si>
  <si>
    <t>40</t>
  </si>
  <si>
    <t>TEAM TOPOGRAFIC SRL</t>
  </si>
  <si>
    <t>FF 193/03.08.2023  SERV DE INREGISTRARE SISTEMATICA UAT AMZACEA JUD CONSTANTA, LIV. 2, SUBLIVRAREA 2.2, LIVRAREA PARTIALA 1</t>
  </si>
  <si>
    <t>16.08.2023</t>
  </si>
  <si>
    <t>41</t>
  </si>
  <si>
    <t>42</t>
  </si>
  <si>
    <t>FF 204702/02.08.2023 SERVICII DE INREGISTRARE SISTEMATICA UAT SELIMBAR JUD.SIBIU, LIVRAREA 2, SUBLIVRAREA 2.2, LIVRAREA PARTIALA 1</t>
  </si>
  <si>
    <t>43</t>
  </si>
  <si>
    <t>FF 204703/02.08.2023 GARANTIE BUNA EXECUTIE CONSTITUITA PRIN RETINERI SUCCESIVE PENTRU SERVICII DE INREGISTRARE SISTEMATICA UAT SELIMBAR JUD.SIBIU, LIVRAREA 2, SUBLIVRAREA 2.2, LIVRAREA PARTIALA 1</t>
  </si>
  <si>
    <t>44</t>
  </si>
  <si>
    <t>FF150/28.07.2023 SERVICII DE INREGISTRARE SISTEMATICA UAT BAUTAR JUD.CARAS SEVERIN, LIVRAREA 2, SUBLIVRAREA 2.2, LIVRAREA PARTIALA 2</t>
  </si>
  <si>
    <t>45</t>
  </si>
  <si>
    <t>S.C. SYNESIS PARTNERS S.R.L.</t>
  </si>
  <si>
    <t>FF 1138/01.08.2023 SERVICII DE ORGANIZARE WORKSHOPURI ONLINE CONFORM CONTRACT 59014/01.11.2022</t>
  </si>
  <si>
    <t>17.08.2023</t>
  </si>
  <si>
    <t>46</t>
  </si>
  <si>
    <t>FF 204700/02.08.2023  SERV DE INREGISTRARE SISTEMATICA UAT PORUMBACU DE JOS JUD SIBIU, LIV. 2, SUBLIVRAREA 2.2, LIVRAREA PARTIALA 7</t>
  </si>
  <si>
    <t>47</t>
  </si>
  <si>
    <t>FF 204701/02.08.2023  GARANTIE BUNA EXECUTIE CONSTITUITA PRIN RETINERII SUCCESIVE PENTRU SERV DE INREGISTRARE SISTEMATICA UAT PORUMBACU DE JOS JUD SIBIU, LIV. 2, SUBLIVRAREA 2.2, LIVRAREA PARTIALA 7</t>
  </si>
  <si>
    <t>48</t>
  </si>
  <si>
    <t>FF204698/02.08.2023 SERVICII DE INREGISTRARE SISTEMATICA UAT TURNU ROSU JUD.SIBIU, LIVRAREA 2, SUBLIVRAREA 2.2, LIVRAREA PARTIALA 4</t>
  </si>
  <si>
    <t>22.08.2023</t>
  </si>
  <si>
    <t>49</t>
  </si>
  <si>
    <t>FF 204699/02.08.2023 GARANTIE BUNA EXECUTIE CONSTITUITA PRIN RETINERII SUCCESIVE PENTRU SERVICII DE INREGISTRARE SISTEMATICA UAT TURNU ROSU JUD.SIBIU, LIVRAREA 2, SUBLIVRAREA 2.2, LIVRAREA PARTIALA 4</t>
  </si>
  <si>
    <t>50</t>
  </si>
  <si>
    <t>FF 204705/03.08.2023  SERV DE INREGISTRARE SISTEMATICA UAT BRANISCA  JUD HUNEDOARA, LIV. 2, SUBLIVRAREA 2.2, LIVRAREA PARTIALA 5</t>
  </si>
  <si>
    <t>51</t>
  </si>
  <si>
    <t>FF 204706/03.08.2023 GARANTIE BUNA EXECUTIE CONSTITUITA PRIN RETINERII SUCCESIVE PENTRU SERV DE INREGISTRARE SISTEMATICA UAT BRANISCA  JUD HUNEDOARA, LIV. 2, SUBLIVRAREA 2.2, LIVRAREA PARTIALA 5</t>
  </si>
  <si>
    <t>52</t>
  </si>
  <si>
    <t>FF204708/04.08.2023 SERVICII DE INREGISTRARE SISTEMATICA UAT DOBA JUD.SATU MARE, LIVRAREA 2, SUBLIVRAREA 2.2, LIVRAREA PARTIALA 3</t>
  </si>
  <si>
    <t>28.08.2023</t>
  </si>
  <si>
    <t>53</t>
  </si>
  <si>
    <t>FF204709/04.08.2023 GARANTIE BUNA EXEXCUTIE CONSTITUITA PRIN RETINERII SUCCESIVE PENTRU SERVICII DE INREGISTRARE SISTEMATICA UAT DOBA JUD.SATU MARE, LIVRAREA 2, SUBLIVRAREA 2.2, LIVRAREA PARTIALA 3</t>
  </si>
  <si>
    <t>54</t>
  </si>
  <si>
    <t>GEOAGRI CADASTRU SRL</t>
  </si>
  <si>
    <t>FF 3757/07.08.2023 SERVICII DE INREGISTRARE SISTEMATICA UAT LETCA NOUA  JUD. GIURGIU ,LIVRAREA  2, SUBLIVRAREA 2.2 LIVRAREA PARTIALA 2</t>
  </si>
  <si>
    <t>55</t>
  </si>
  <si>
    <t>FF 3758/07.08.2023 GARANTIE BUNA EXEXCUTIE CONSTITUITA PRIN RETINERI SUCCESIVE PENTRU SERVICII DE INREGISTRARE SISTEMATICA UAT LETCA NOUA  JUD. GIURGIU ,LIVRAREA  2, SUBLIVRAREA 2.2 LIVRAREA PARTIALA 2</t>
  </si>
  <si>
    <t>56</t>
  </si>
  <si>
    <t>FF 3755/04.08.2023 SERVICII DE INREGISTRARE SISTEMATICA UAT VALEA STANCIULUI  JUD. DOLJ, LIVRAREA 2, SUBLIVRAREA 2.2, LIVRAREA PARTIALA 1</t>
  </si>
  <si>
    <t>57</t>
  </si>
  <si>
    <t>FF 3756/04.08.2023 GARANTIE BUNA EXECUTIE CONSTITUITA PRIN RETINERI SUCCESIVE PENTRU SERVICII DE INREGISTRARE SISTEMATICA UAT VALEA STANCIULUI  JUD. DOLJ, LIVRAREA 2, SUBLIVRAREA 2.2, LIVRAREA PARTIALA 1</t>
  </si>
  <si>
    <t>58</t>
  </si>
  <si>
    <t>FF 155/04.08.2023 SERVICII DE INREGISTRARE SISTEMATICA UAT BUTOIESTI JUD. MEHEDINTI, LIVRAREA 2, SUBLIVRAREA 2.2, LIVRAREA PARTIALA 2</t>
  </si>
  <si>
    <t>59</t>
  </si>
  <si>
    <t>FF 156/04.08.2023 SERVICII DE INREGISTRARE SISTEMATICA UAT BOZOVICI JUD. CARAS SEVERIN, LIVRAREA 2, SUBLIVRAREA 2.2, LIVRAREA PARTIALA 9</t>
  </si>
  <si>
    <t>60</t>
  </si>
  <si>
    <t>FF 157/04.08.2023 SERVICII DE INREGISTRARE SISTEMATICA UAT DAMUC JUD. NEAMT, LIVRAREA 2, SUBLIVRAREA 2.2, LIVRAREA PARTIALA 3</t>
  </si>
  <si>
    <t>61</t>
  </si>
  <si>
    <t>FF 639/04.08.2023 SERVICII DE INREGISTRARE SISTEMATICA UAT MOACSA JUD.COVASNA, LIVRAREA 2, SUBLIVRAREA 2.2, LIVRAREA PARTIALA 1</t>
  </si>
  <si>
    <t>29.08.2023</t>
  </si>
  <si>
    <t>62</t>
  </si>
  <si>
    <t>FF 640/04.08.2023 GARANTIE BUNA EXEXCUTIE CONSTITUITA PRIN RETINERI SUCCESIVE PENTRU SERVICII DE INREGISTRARE SISTEMATICA UAT MOACSA JUD.COVASNA, LIVRAREA 2, SUBLIVRAREA 2.2, LIVRAREA PARTIALA 1</t>
  </si>
  <si>
    <t>63</t>
  </si>
  <si>
    <t>FF204716/08.08.2023 SERVICII DE INREGISTRARE SISTEMATICA UAT VANATORI NEAMT JUD.NEAMT, LIVRAREA 2, SUBLIVRAREA 2.2, LIVRAREA PARTIALA 1</t>
  </si>
  <si>
    <t>64</t>
  </si>
  <si>
    <t>FF204717/08.08.2023 GARANTIE BUNA EXECUTIE CONSTITUITA PRIN RETINERII SUCCESIVE PENTRU SERVICII DE INREGISTRARE SISTEMATICA UAT VANATORI NEAMT JUD.NEAMT, LIVRAREA 2, SUBLIVRAREA 2.2, LIVRAREA PARTIALA 1</t>
  </si>
  <si>
    <t>65</t>
  </si>
  <si>
    <t>FF 63/10.08.2023 SERVICII DE INREGISTRARE SISTEMATICA UAT PERISORU  JUD. CALARASI, LIVRAREA 2, SUBLIVRAREA 2.2, LIVRAREA PARTIALA 1</t>
  </si>
  <si>
    <t>66</t>
  </si>
  <si>
    <t>FF 204721/10.08.2023 SERVICII DE INREGISTRARE SISTEMATICA UAT COLCEAG  JUD. PRAHOVA,LIVRAREA  2, SUBLIVRAREA 2.2, LIVRAREA PARTIALA 1</t>
  </si>
  <si>
    <t>30.08.2023</t>
  </si>
  <si>
    <t>67</t>
  </si>
  <si>
    <t>FF 204722/10.08.2023  GARANTIE BUNA EXEXCUTIE CONSTITUITA PRIN RETINERII SUCCESIVE PENTRU SERVICII DE INREGISTRARE SISTEMATICA UAT COLCEAG  JUD. PRAHOVA,LIVRAREA  2, SUBLIVRAREA 2.2, LIVRAREA PARTIALA 1</t>
  </si>
  <si>
    <t>68</t>
  </si>
  <si>
    <t>DANI BUILDING SRL</t>
  </si>
  <si>
    <t>FF 801/16.08.2023 SERVICII DE INREGISTRARE SISTEMATICA UAT SALVA,  JUD. BISTRITA-NASAUD, LIVRAREA 3</t>
  </si>
  <si>
    <t>69</t>
  </si>
  <si>
    <t>FF 802/16.08.2023 GARANTIE BUNA EXECUTIE CONSTITUITA PRIN RETINERI SUCCESIVE PENTRU SERVICII DE INREGISTRARE SISTEMATICA UAT SALVA,  JUD. BISTRITA-NASAUD, LIVRAREA 3</t>
  </si>
  <si>
    <t>70</t>
  </si>
  <si>
    <t>FF 204728/11.08.2023 SERVICII DE INREGISTRARE SISTEMATICA UAT MIHAI VITEAZU  JUD. CLUJ ,LIVRAREA  2, SUBLIVRAREA 2.1</t>
  </si>
  <si>
    <t>31.08.2023</t>
  </si>
  <si>
    <t>71</t>
  </si>
  <si>
    <t>FF 204729/11.08.2023 GARANTIE BUNA EXECUTIE CONSTITUITA PRIN RETINERI SUCCESIVE PENTRU SERVICII DE INREGISTRARE SISTEMATICA UAT MIHAI VITEAZU  JUD. CLUJ ,LIVRAREA  2, SUBLIVRAREA 2.1</t>
  </si>
  <si>
    <t>72</t>
  </si>
  <si>
    <t>73</t>
  </si>
  <si>
    <t>74</t>
  </si>
  <si>
    <t>75</t>
  </si>
  <si>
    <t>76</t>
  </si>
  <si>
    <t>77</t>
  </si>
  <si>
    <t>FF NR 131/06.07.2023  SERV DE INREG SISTEMATICA UAT SLATINA TIMIS, JUD.CARAS SEVERIN,  LIV. 2  SUBLIV.  2.2  LIV. PARTIALA 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</si>
  <si>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</si>
  <si>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</si>
  <si>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</si>
  <si>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</si>
  <si>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</si>
  <si>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</si>
  <si>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</si>
  <si>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</si>
  <si>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</si>
  <si>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</si>
  <si>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</si>
  <si>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</si>
  <si>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</si>
  <si>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</si>
  <si>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</si>
  <si>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</si>
  <si>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</si>
  <si>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</si>
  <si>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</si>
  <si>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</si>
  <si>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FF 204680/21.07.2023  SERVICII DE INREGISTRARE SISTEMATICA UAT GARADNI,  JUD. MARAMURES, LIVRAREA 2, SUBLIVRAREA 2,2, LIVRAREA PARTIALA 1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</si>
  <si>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</si>
  <si>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</si>
  <si>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</si>
  <si>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</si>
  <si>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</si>
  <si>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</si>
  <si>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</si>
  <si>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</si>
  <si>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</si>
  <si>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</si>
  <si>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</si>
  <si>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</si>
  <si>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</si>
  <si>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</si>
  <si>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</si>
  <si>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</si>
  <si>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</si>
  <si>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</si>
  <si>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</si>
  <si>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</si>
  <si>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</si>
  <si>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</si>
  <si>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</si>
  <si>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</si>
  <si>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</si>
  <si>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</si>
  <si>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</si>
  <si>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</si>
  <si>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</si>
  <si>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</si>
  <si>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</si>
  <si>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</si>
  <si>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</si>
  <si>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</si>
  <si>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</si>
  <si>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</si>
  <si>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</si>
  <si>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</si>
  <si>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</si>
  <si>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</si>
  <si>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</si>
  <si>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</si>
  <si>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FF 801/16.08.2023 SERVICII DE INREGISTRARE SISTEMATICA UAT SALVA,  JUD. BISTRITA-NASAUD , LIVRAREA 3</t>
  </si>
  <si>
    <t>140</t>
  </si>
  <si>
    <t>141</t>
  </si>
  <si>
    <t>142</t>
  </si>
  <si>
    <t>SALARII PROIECT LAKI 3</t>
  </si>
  <si>
    <t>SALARII DE BAZA AC</t>
  </si>
  <si>
    <t>10.01.01</t>
  </si>
  <si>
    <t>SALARII DE BAZA  PC</t>
  </si>
  <si>
    <t>11.08.2023</t>
  </si>
  <si>
    <t>SPORURI PENTRU CONDITII DE MUNCA AC</t>
  </si>
  <si>
    <t>10.01.05</t>
  </si>
  <si>
    <t>SPORURI PENTRU CONDITII DE MUNCA PC</t>
  </si>
  <si>
    <t>SPORURI HANDICAP</t>
  </si>
  <si>
    <t>10.01.06</t>
  </si>
  <si>
    <t>INDEMNIZATII CA</t>
  </si>
  <si>
    <t>10.01.12</t>
  </si>
  <si>
    <t xml:space="preserve">PERSONAL ANCPI </t>
  </si>
  <si>
    <t>INDEMNIZATII DE DELEGARE  SI ALOCATIE DE CAZARE  AC</t>
  </si>
  <si>
    <t>24.08.2023</t>
  </si>
  <si>
    <t>10.01.13</t>
  </si>
  <si>
    <t>beneficiari alte drepturi salariale CA</t>
  </si>
  <si>
    <t>ALTE DREPTURI SALARIALE CA</t>
  </si>
  <si>
    <t>10.01.30</t>
  </si>
  <si>
    <t>NORMA HRANA AC</t>
  </si>
  <si>
    <t>10.02.02</t>
  </si>
  <si>
    <t>NORMA HRANA PC</t>
  </si>
  <si>
    <t>NORMA HRANA  AC</t>
  </si>
  <si>
    <t>CONTRIBUTIE ASIGURATORIE DE MUNCA AC</t>
  </si>
  <si>
    <t>10.03.07</t>
  </si>
  <si>
    <t>CONTRIBUTIE ASIGURATORIE DE MUNCA PC</t>
  </si>
  <si>
    <t>CONTRIBUTIE ASIGURATORIE DE MUNCA SENTINTE JUDECATORESTI</t>
  </si>
  <si>
    <t>DESPAGUBIRI CIVILE - 59.17</t>
  </si>
  <si>
    <t>DESPAGUBIRI CIVILE</t>
  </si>
  <si>
    <t>BENEFICIAR DESPAGUBIRI CIVILE</t>
  </si>
  <si>
    <t>OLCO INDUSTRIES LTD</t>
  </si>
  <si>
    <t>LPV SERICE CONSULT</t>
  </si>
  <si>
    <t>SERVICII REPARATII SI INTRETINERE RETEA TELEFONIE FIXA</t>
  </si>
  <si>
    <t>SERVICII REVIZIE SI REPARATII AERE CONDITIONATE</t>
  </si>
  <si>
    <t>AC</t>
  </si>
  <si>
    <t>GARANTI BANK</t>
  </si>
  <si>
    <t>SERVICII PROCESARE PLATI ELECTRONICE</t>
  </si>
  <si>
    <t>DEPLASARE INTERNA TRANSPORT</t>
  </si>
  <si>
    <t>ENEL ENERGIE MUNTENIA</t>
  </si>
  <si>
    <t>ENERGIE ELECTRICA</t>
  </si>
  <si>
    <t>IT ABOUT IT</t>
  </si>
  <si>
    <t>SERVICIUL DE TELECOMUNICATII SPECIALE</t>
  </si>
  <si>
    <t>SERVICII PROTECTIE IMPOTRIVA ATACURILOR CIBERNETICE</t>
  </si>
  <si>
    <t>SERVICII COMUNICATII BUCLA LOCALA</t>
  </si>
  <si>
    <t>PC</t>
  </si>
  <si>
    <t>MONITORUL OFICIAL</t>
  </si>
  <si>
    <t>PUBLICARI</t>
  </si>
  <si>
    <t>STANCA BUSINESS</t>
  </si>
  <si>
    <t>SERVICII SPALATORIE AUTO</t>
  </si>
  <si>
    <t>09.08.2023</t>
  </si>
  <si>
    <t>MED LIFE</t>
  </si>
  <si>
    <t>SERVICII MEDICINA MUNCII PC</t>
  </si>
  <si>
    <t xml:space="preserve">SERVICII MEDICINA MUNCII </t>
  </si>
  <si>
    <t>ORANGE</t>
  </si>
  <si>
    <t>TELEFONIE FIXA SI MOBILA</t>
  </si>
  <si>
    <t>PROTOCOL</t>
  </si>
  <si>
    <t>SAIFI</t>
  </si>
  <si>
    <t>ENERGIE TERMICA</t>
  </si>
  <si>
    <t>APA SALUBRITATE</t>
  </si>
  <si>
    <t>OMV PETROM MARKETING</t>
  </si>
  <si>
    <t>FURNIZARE CARBURANT</t>
  </si>
  <si>
    <t>CN POSTA ROMANA</t>
  </si>
  <si>
    <t>TAXE POSTALE</t>
  </si>
  <si>
    <t>RECUPERARI CONVORBIRI TELEFONICE</t>
  </si>
  <si>
    <t>INDACO SYSTEMS</t>
  </si>
  <si>
    <t>SOCIETATEA NATIONALA DE INFORMATICA</t>
  </si>
  <si>
    <t xml:space="preserve">INTERNET RESOURCES MANAGEMENT </t>
  </si>
  <si>
    <t>CORNEL CORNEL TOPOEXIM</t>
  </si>
  <si>
    <t>ABONAMENT LEGE 5</t>
  </si>
  <si>
    <t>SERVICII INCHIRIERE SISTEM INFORMATIC DE CONTABILITATE</t>
  </si>
  <si>
    <t>TAXA RIPE</t>
  </si>
  <si>
    <t>SERIVII INREGISTRARE SISTEMATICA</t>
  </si>
  <si>
    <t>PRESTARI SERVICII</t>
  </si>
  <si>
    <t>MAGNIFICIENT AGENCY</t>
  </si>
  <si>
    <t>TEAM FORCE SECURITY</t>
  </si>
  <si>
    <t>BATERIE LAVOAR</t>
  </si>
  <si>
    <t>SERVICII PAZA</t>
  </si>
  <si>
    <t>TAXA MUNICIPALA</t>
  </si>
  <si>
    <t>CHIRIE OUG 173</t>
  </si>
  <si>
    <t>ASEE SOLUTIONS</t>
  </si>
  <si>
    <t xml:space="preserve">ACHIZITIE SURSA ALIMENTARE </t>
  </si>
  <si>
    <t>21.08.2023</t>
  </si>
  <si>
    <t>20.01.06</t>
  </si>
  <si>
    <t>RCS RDS</t>
  </si>
  <si>
    <t>EXPERT COPY SERVICE</t>
  </si>
  <si>
    <t>ABONAMENT SERVICE</t>
  </si>
  <si>
    <t>BENEFICIAR CEHLTUIELI JUDECATA</t>
  </si>
  <si>
    <t>INCHIRIERE SPATIU LOCUIT</t>
  </si>
  <si>
    <t>CHELTUIELI DE JUDECATA</t>
  </si>
  <si>
    <t>23.08.2023</t>
  </si>
  <si>
    <t>AVIA MOTORS</t>
  </si>
  <si>
    <t>SERVICII REPARATII AUTO</t>
  </si>
  <si>
    <t>GEOMATICS INTEGRATED SERVICE</t>
  </si>
  <si>
    <t>LPV SERVICE CONSULT</t>
  </si>
  <si>
    <t>CERTSIGN</t>
  </si>
  <si>
    <t>25.08.2023</t>
  </si>
  <si>
    <t>SHAKEN AUTO</t>
  </si>
  <si>
    <t>SERVICII INSPECTIE TEHNICA</t>
  </si>
  <si>
    <t>TECHNOLOGY SYSTEMS</t>
  </si>
  <si>
    <t>SERVICII MENTENANTA CORECTIVA</t>
  </si>
  <si>
    <t>SINDICATUL NATIONAL CARTEA FUNCIARA</t>
  </si>
  <si>
    <t>ABONAMENT CABLU TV</t>
  </si>
  <si>
    <t>RECUPERARE VALOARE BONURI CARBURANT</t>
  </si>
  <si>
    <t>SERVICII REPARATII AUTO PC</t>
  </si>
  <si>
    <t>SERVICII REVIZIE AUTO</t>
  </si>
  <si>
    <t>SERVICII CERTIFICARE SEMANTURA ELECTRONICA</t>
  </si>
  <si>
    <t>SERVICII REPARATIE AUTO</t>
  </si>
  <si>
    <t>Mioara COMAN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</si>
</sst>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818]dd\.mm\.yyyy;@"/>
    <numFmt numFmtId="165" formatCode="0.00_ ;\-0.00\ "/>
    <numFmt numFmtId="166" formatCode="[$-10418]#,##0.00;\-#,##0.00"/>
    <numFmt numFmtId="167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b/>
      <sz val="10"/>
      <color theme="1"/>
      <name val="Arial"/>
      <family val="2"/>
    </font>
    <font>
      <sz val="9"/>
      <color indexed="8"/>
      <name val="Times New Roman"/>
      <family val="1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0" fontId="1" fillId="0" borderId="0" xfId="0" applyFont="1" applyFill="1" applyBorder="1"/>
    <xf numFmtId="4" fontId="3" fillId="0" borderId="0" xfId="0" applyNumberFormat="1" applyFont="1" applyFill="1"/>
    <xf numFmtId="0" fontId="2" fillId="0" borderId="0" xfId="0" applyFont="1" applyFill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4" fillId="0" borderId="0" xfId="0" applyFont="1" applyFill="1" applyBorder="1"/>
    <xf numFmtId="4" fontId="4" fillId="0" borderId="0" xfId="0" applyNumberFormat="1" applyFont="1" applyFill="1"/>
    <xf numFmtId="0" fontId="4" fillId="0" borderId="0" xfId="0" applyFont="1" applyFill="1"/>
    <xf numFmtId="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left"/>
    </xf>
    <xf numFmtId="0" fontId="5" fillId="0" borderId="0" xfId="0" applyFont="1" applyFill="1"/>
    <xf numFmtId="0" fontId="0" fillId="0" borderId="0" xfId="0" applyAlignment="1">
      <alignment vertical="center" wrapText="1"/>
    </xf>
    <xf numFmtId="0" fontId="6" fillId="0" borderId="0" xfId="0" applyFont="1" applyFill="1" applyBorder="1"/>
    <xf numFmtId="0" fontId="6" fillId="0" borderId="0" xfId="0" applyFont="1" applyFill="1"/>
    <xf numFmtId="4" fontId="6" fillId="0" borderId="0" xfId="0" applyNumberFormat="1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right"/>
    </xf>
    <xf numFmtId="4" fontId="6" fillId="0" borderId="0" xfId="0" applyNumberFormat="1" applyFont="1" applyFill="1" applyBorder="1"/>
    <xf numFmtId="0" fontId="6" fillId="0" borderId="8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4" fontId="7" fillId="2" borderId="1" xfId="0" applyNumberFormat="1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/>
    <xf numFmtId="4" fontId="7" fillId="0" borderId="1" xfId="0" applyNumberFormat="1" applyFont="1" applyFill="1" applyBorder="1"/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left"/>
    </xf>
    <xf numFmtId="4" fontId="7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9" fillId="0" borderId="0" xfId="0" applyFont="1" applyFill="1" applyBorder="1"/>
    <xf numFmtId="0" fontId="9" fillId="0" borderId="0" xfId="0" applyFont="1" applyFill="1"/>
    <xf numFmtId="0" fontId="8" fillId="0" borderId="0" xfId="0" applyFont="1" applyFill="1" applyBorder="1" applyAlignment="1">
      <alignment horizontal="left"/>
    </xf>
    <xf numFmtId="4" fontId="9" fillId="0" borderId="0" xfId="0" applyNumberFormat="1" applyFont="1" applyFill="1" applyBorder="1"/>
    <xf numFmtId="0" fontId="9" fillId="0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9" fillId="0" borderId="13" xfId="0" applyFont="1" applyFill="1" applyBorder="1"/>
    <xf numFmtId="0" fontId="10" fillId="0" borderId="1" xfId="0" applyFont="1" applyFill="1" applyBorder="1"/>
    <xf numFmtId="4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164" fontId="8" fillId="0" borderId="0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" fontId="8" fillId="2" borderId="1" xfId="0" applyNumberFormat="1" applyFont="1" applyFill="1" applyBorder="1"/>
    <xf numFmtId="0" fontId="8" fillId="2" borderId="1" xfId="0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/>
    <xf numFmtId="0" fontId="8" fillId="0" borderId="1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0" fontId="9" fillId="2" borderId="0" xfId="0" applyFont="1" applyFill="1"/>
    <xf numFmtId="0" fontId="1" fillId="0" borderId="0" xfId="0" applyFont="1" applyFill="1" applyBorder="1" applyAlignment="1">
      <alignment horizontal="left"/>
    </xf>
    <xf numFmtId="0" fontId="7" fillId="0" borderId="10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right"/>
    </xf>
    <xf numFmtId="0" fontId="7" fillId="0" borderId="23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0" fontId="7" fillId="0" borderId="0" xfId="0" quotePrefix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/>
    </xf>
    <xf numFmtId="0" fontId="7" fillId="0" borderId="0" xfId="0" quotePrefix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wrapText="1"/>
    </xf>
    <xf numFmtId="0" fontId="7" fillId="0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2" borderId="2" xfId="0" quotePrefix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14" fontId="7" fillId="2" borderId="1" xfId="0" quotePrefix="1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/>
    </xf>
    <xf numFmtId="0" fontId="11" fillId="0" borderId="1" xfId="0" quotePrefix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 vertical="center"/>
    </xf>
    <xf numFmtId="14" fontId="7" fillId="0" borderId="1" xfId="0" quotePrefix="1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/>
    <xf numFmtId="0" fontId="11" fillId="0" borderId="0" xfId="0" applyFont="1" applyFill="1"/>
    <xf numFmtId="0" fontId="11" fillId="0" borderId="11" xfId="0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right"/>
    </xf>
    <xf numFmtId="4" fontId="7" fillId="0" borderId="2" xfId="0" applyNumberFormat="1" applyFont="1" applyFill="1" applyBorder="1"/>
    <xf numFmtId="0" fontId="11" fillId="0" borderId="2" xfId="0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right"/>
    </xf>
    <xf numFmtId="0" fontId="11" fillId="0" borderId="2" xfId="0" applyFont="1" applyFill="1" applyBorder="1"/>
    <xf numFmtId="0" fontId="11" fillId="0" borderId="2" xfId="0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2" fontId="7" fillId="0" borderId="1" xfId="0" applyNumberFormat="1" applyFont="1" applyFill="1" applyBorder="1" applyAlignment="1">
      <alignment horizontal="right"/>
    </xf>
    <xf numFmtId="0" fontId="7" fillId="0" borderId="22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right" vertical="center"/>
    </xf>
    <xf numFmtId="0" fontId="1" fillId="0" borderId="10" xfId="0" quotePrefix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right" vertical="center"/>
    </xf>
    <xf numFmtId="166" fontId="13" fillId="0" borderId="24" xfId="0" applyNumberFormat="1" applyFont="1" applyBorder="1" applyAlignment="1" applyProtection="1">
      <alignment vertical="top" wrapText="1" readingOrder="1"/>
      <protection locked="0"/>
    </xf>
    <xf numFmtId="0" fontId="1" fillId="0" borderId="11" xfId="0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center" vertical="center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 wrapText="1"/>
    </xf>
    <xf numFmtId="0" fontId="0" fillId="0" borderId="1" xfId="0" quotePrefix="1" applyBorder="1"/>
    <xf numFmtId="0" fontId="13" fillId="0" borderId="24" xfId="0" applyFont="1" applyBorder="1" applyAlignment="1" applyProtection="1">
      <alignment vertical="top" wrapText="1" readingOrder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right" vertical="center"/>
    </xf>
    <xf numFmtId="0" fontId="1" fillId="0" borderId="1" xfId="0" quotePrefix="1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right" vertical="center"/>
    </xf>
    <xf numFmtId="167" fontId="1" fillId="0" borderId="0" xfId="0" applyNumberFormat="1" applyFont="1" applyFill="1"/>
    <xf numFmtId="4" fontId="1" fillId="3" borderId="0" xfId="0" applyNumberFormat="1" applyFont="1" applyFill="1"/>
    <xf numFmtId="4" fontId="0" fillId="0" borderId="0" xfId="0" applyNumberFormat="1" applyFill="1" applyAlignment="1">
      <alignment vertical="center" wrapText="1"/>
    </xf>
    <xf numFmtId="0" fontId="1" fillId="0" borderId="1" xfId="0" applyFont="1" applyFill="1" applyBorder="1" applyAlignment="1">
      <alignment horizontal="left"/>
    </xf>
    <xf numFmtId="4" fontId="0" fillId="0" borderId="0" xfId="0" applyNumberFormat="1" applyAlignment="1">
      <alignment vertical="center" wrapText="1"/>
    </xf>
    <xf numFmtId="0" fontId="0" fillId="0" borderId="1" xfId="0" quotePrefix="1" applyFill="1" applyBorder="1"/>
    <xf numFmtId="166" fontId="13" fillId="0" borderId="24" xfId="0" applyNumberFormat="1" applyFont="1" applyFill="1" applyBorder="1" applyAlignment="1" applyProtection="1">
      <alignment vertical="top" wrapText="1" readingOrder="1"/>
      <protection locked="0"/>
    </xf>
    <xf numFmtId="0" fontId="13" fillId="0" borderId="24" xfId="0" applyFont="1" applyFill="1" applyBorder="1" applyAlignment="1" applyProtection="1">
      <alignment vertical="top" wrapText="1" readingOrder="1"/>
      <protection locked="0"/>
    </xf>
    <xf numFmtId="14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14" fontId="6" fillId="0" borderId="19" xfId="0" applyNumberFormat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 wrapText="1"/>
    </xf>
    <xf numFmtId="0" fontId="6" fillId="0" borderId="25" xfId="0" applyFont="1" applyFill="1" applyBorder="1" applyAlignment="1">
      <alignment vertical="center" wrapText="1"/>
    </xf>
    <xf numFmtId="14" fontId="6" fillId="0" borderId="25" xfId="0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/>
    </xf>
    <xf numFmtId="4" fontId="14" fillId="0" borderId="21" xfId="0" applyNumberFormat="1" applyFont="1" applyFill="1" applyBorder="1" applyAlignment="1">
      <alignment horizontal="right" vertical="center"/>
    </xf>
    <xf numFmtId="14" fontId="1" fillId="0" borderId="1" xfId="0" quotePrefix="1" applyNumberFormat="1" applyFont="1" applyFill="1" applyBorder="1" applyAlignment="1">
      <alignment horizontal="right"/>
    </xf>
    <xf numFmtId="0" fontId="0" fillId="2" borderId="0" xfId="0" applyFont="1" applyFill="1"/>
    <xf numFmtId="4" fontId="2" fillId="2" borderId="1" xfId="0" applyNumberFormat="1" applyFont="1" applyFill="1" applyBorder="1"/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right" vertical="center"/>
    </xf>
    <xf numFmtId="14" fontId="1" fillId="0" borderId="1" xfId="0" quotePrefix="1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 wrapText="1"/>
    </xf>
    <xf numFmtId="4" fontId="14" fillId="2" borderId="1" xfId="0" applyNumberFormat="1" applyFont="1" applyFill="1" applyBorder="1" applyAlignment="1">
      <alignment horizontal="right" vertical="center"/>
    </xf>
    <xf numFmtId="14" fontId="1" fillId="2" borderId="1" xfId="0" quotePrefix="1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/>
    <xf numFmtId="14" fontId="2" fillId="0" borderId="1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right"/>
    </xf>
    <xf numFmtId="0" fontId="8" fillId="2" borderId="0" xfId="0" quotePrefix="1" applyFont="1" applyFill="1" applyBorder="1" applyAlignment="1">
      <alignment horizontal="center" vertical="center" wrapText="1"/>
    </xf>
    <xf numFmtId="4" fontId="8" fillId="2" borderId="0" xfId="0" applyNumberFormat="1" applyFont="1" applyFill="1" applyBorder="1"/>
    <xf numFmtId="0" fontId="10" fillId="0" borderId="0" xfId="0" applyFont="1" applyFill="1" applyBorder="1"/>
    <xf numFmtId="0" fontId="8" fillId="2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topLeftCell="A59" zoomScaleNormal="100" workbookViewId="0">
      <selection activeCell="D96" sqref="D96"/>
    </sheetView>
  </sheetViews>
  <sheetFormatPr defaultRowHeight="15" x14ac:dyDescent="0.25"/>
  <cols>
    <col min="1" max="1" width="5.5703125" style="1" customWidth="1"/>
    <col min="2" max="2" width="15.7109375" style="1" customWidth="1"/>
    <col min="3" max="3" width="44.140625" style="1" customWidth="1"/>
    <col min="4" max="4" width="68.7109375" style="1" customWidth="1"/>
    <col min="5" max="5" width="16.28515625" style="2" customWidth="1"/>
    <col min="6" max="6" width="11.5703125" style="2" customWidth="1"/>
    <col min="7" max="7" width="13.7109375" style="2" customWidth="1"/>
    <col min="8" max="8" width="15.7109375" style="1" customWidth="1"/>
    <col min="9" max="9" width="10.28515625" style="1" customWidth="1"/>
    <col min="10" max="10" width="7.140625" style="1" customWidth="1"/>
    <col min="11" max="11" width="16.140625" style="1" customWidth="1"/>
    <col min="12" max="12" width="17.42578125" style="1" customWidth="1"/>
    <col min="13" max="13" width="22" style="1" customWidth="1"/>
    <col min="14" max="16" width="11.42578125" style="1" bestFit="1" customWidth="1"/>
    <col min="17" max="16384" width="9.140625" style="1"/>
  </cols>
  <sheetData>
    <row r="1" spans="1:9" hidden="1" x14ac:dyDescent="0.25">
      <c r="A1" s="1" t="s">
        <v>0</v>
      </c>
      <c r="B1" s="1">
        <v>8079001.0499999998</v>
      </c>
      <c r="E1" s="2" t="s">
        <v>5</v>
      </c>
    </row>
    <row r="2" spans="1:9" ht="16.5" x14ac:dyDescent="0.3">
      <c r="A2" s="214" t="s">
        <v>14</v>
      </c>
      <c r="B2" s="214"/>
      <c r="C2" s="214"/>
      <c r="D2" s="214"/>
      <c r="E2" s="214"/>
      <c r="F2" s="52"/>
      <c r="G2" s="52"/>
      <c r="H2" s="53"/>
    </row>
    <row r="3" spans="1:9" ht="16.5" x14ac:dyDescent="0.3">
      <c r="A3" s="54"/>
      <c r="B3" s="54"/>
      <c r="C3" s="54"/>
      <c r="D3" s="54"/>
      <c r="E3" s="54"/>
      <c r="F3" s="52"/>
      <c r="G3" s="52"/>
      <c r="H3" s="53"/>
    </row>
    <row r="4" spans="1:9" ht="16.5" x14ac:dyDescent="0.3">
      <c r="A4" s="53"/>
      <c r="B4" s="53"/>
      <c r="C4" s="53"/>
      <c r="D4" s="53"/>
      <c r="E4" s="52"/>
      <c r="F4" s="52"/>
      <c r="G4" s="55"/>
      <c r="H4" s="53"/>
    </row>
    <row r="5" spans="1:9" ht="15.75" customHeight="1" x14ac:dyDescent="0.3">
      <c r="A5" s="215" t="s">
        <v>4</v>
      </c>
      <c r="B5" s="215"/>
      <c r="C5" s="215"/>
      <c r="D5" s="215"/>
      <c r="E5" s="215"/>
      <c r="F5" s="52"/>
      <c r="G5" s="52"/>
      <c r="H5" s="53"/>
    </row>
    <row r="6" spans="1:9" ht="15.75" customHeight="1" x14ac:dyDescent="0.3">
      <c r="A6" s="215" t="s">
        <v>42</v>
      </c>
      <c r="B6" s="215"/>
      <c r="C6" s="215"/>
      <c r="D6" s="215"/>
      <c r="E6" s="215"/>
      <c r="F6" s="52"/>
      <c r="G6" s="55"/>
      <c r="H6" s="53"/>
      <c r="I6" s="9"/>
    </row>
    <row r="7" spans="1:9" ht="16.5" x14ac:dyDescent="0.3">
      <c r="A7" s="216" t="s">
        <v>15</v>
      </c>
      <c r="B7" s="216"/>
      <c r="C7" s="216"/>
      <c r="D7" s="216"/>
      <c r="E7" s="216"/>
      <c r="F7" s="52"/>
      <c r="G7" s="52"/>
      <c r="H7" s="53"/>
    </row>
    <row r="8" spans="1:9" ht="16.5" x14ac:dyDescent="0.3">
      <c r="A8" s="92"/>
      <c r="B8" s="92"/>
      <c r="C8" s="92"/>
      <c r="D8" s="92"/>
      <c r="E8" s="92"/>
      <c r="F8" s="52"/>
      <c r="G8" s="52"/>
      <c r="H8" s="53"/>
    </row>
    <row r="9" spans="1:9" ht="16.5" x14ac:dyDescent="0.3">
      <c r="A9" s="92"/>
      <c r="B9" s="92"/>
      <c r="C9" s="92"/>
      <c r="D9" s="92"/>
      <c r="E9" s="92"/>
      <c r="F9" s="52"/>
      <c r="G9" s="52"/>
      <c r="H9" s="53"/>
    </row>
    <row r="10" spans="1:9" ht="16.5" x14ac:dyDescent="0.3">
      <c r="A10" s="56"/>
      <c r="B10" s="56"/>
      <c r="C10" s="56"/>
      <c r="D10" s="56"/>
      <c r="E10" s="56"/>
      <c r="F10" s="52"/>
      <c r="G10" s="52"/>
      <c r="H10" s="53"/>
    </row>
    <row r="11" spans="1:9" ht="17.25" thickBot="1" x14ac:dyDescent="0.35">
      <c r="A11" s="212" t="s">
        <v>8</v>
      </c>
      <c r="B11" s="212"/>
      <c r="C11" s="212"/>
      <c r="D11" s="212"/>
      <c r="E11" s="212"/>
      <c r="F11" s="52"/>
      <c r="G11" s="52"/>
      <c r="H11" s="53"/>
    </row>
    <row r="12" spans="1:9" ht="50.25" thickBot="1" x14ac:dyDescent="0.35">
      <c r="A12" s="57" t="s">
        <v>11</v>
      </c>
      <c r="B12" s="57" t="s">
        <v>6</v>
      </c>
      <c r="C12" s="58" t="s">
        <v>1</v>
      </c>
      <c r="D12" s="58" t="s">
        <v>2</v>
      </c>
      <c r="E12" s="59" t="s">
        <v>3</v>
      </c>
      <c r="F12" s="60" t="s">
        <v>10</v>
      </c>
      <c r="G12" s="58" t="s">
        <v>13</v>
      </c>
      <c r="H12" s="53"/>
    </row>
    <row r="13" spans="1:9" ht="16.5" x14ac:dyDescent="0.3">
      <c r="A13" s="118">
        <v>1</v>
      </c>
      <c r="B13" s="200">
        <v>5485815</v>
      </c>
      <c r="C13" s="158" t="s">
        <v>44</v>
      </c>
      <c r="D13" s="158" t="s">
        <v>293</v>
      </c>
      <c r="E13" s="201" t="s">
        <v>46</v>
      </c>
      <c r="F13" s="202" t="s">
        <v>294</v>
      </c>
      <c r="G13" s="192" t="s">
        <v>13</v>
      </c>
      <c r="H13" s="53"/>
    </row>
    <row r="14" spans="1:9" ht="16.5" x14ac:dyDescent="0.3">
      <c r="A14" s="118">
        <v>2</v>
      </c>
      <c r="B14" s="200">
        <v>149177</v>
      </c>
      <c r="C14" s="158" t="s">
        <v>44</v>
      </c>
      <c r="D14" s="158" t="s">
        <v>295</v>
      </c>
      <c r="E14" s="201" t="s">
        <v>46</v>
      </c>
      <c r="F14" s="198" t="s">
        <v>294</v>
      </c>
      <c r="G14" s="192" t="s">
        <v>13</v>
      </c>
      <c r="H14" s="53"/>
    </row>
    <row r="15" spans="1:9" ht="16.5" x14ac:dyDescent="0.3">
      <c r="A15" s="118">
        <v>3</v>
      </c>
      <c r="B15" s="200">
        <v>41900</v>
      </c>
      <c r="C15" s="158" t="s">
        <v>44</v>
      </c>
      <c r="D15" s="158" t="s">
        <v>293</v>
      </c>
      <c r="E15" s="194" t="s">
        <v>296</v>
      </c>
      <c r="F15" s="198" t="s">
        <v>294</v>
      </c>
      <c r="G15" s="192" t="s">
        <v>13</v>
      </c>
      <c r="H15" s="53"/>
    </row>
    <row r="16" spans="1:9" ht="16.5" x14ac:dyDescent="0.3">
      <c r="A16" s="118">
        <v>4</v>
      </c>
      <c r="B16" s="200">
        <v>6133</v>
      </c>
      <c r="C16" s="158" t="s">
        <v>44</v>
      </c>
      <c r="D16" s="158" t="s">
        <v>295</v>
      </c>
      <c r="E16" s="194" t="s">
        <v>296</v>
      </c>
      <c r="F16" s="198" t="s">
        <v>294</v>
      </c>
      <c r="G16" s="192" t="s">
        <v>13</v>
      </c>
      <c r="H16" s="53"/>
    </row>
    <row r="17" spans="1:8" ht="16.5" x14ac:dyDescent="0.3">
      <c r="A17" s="118">
        <v>5</v>
      </c>
      <c r="B17" s="200">
        <v>449270</v>
      </c>
      <c r="C17" s="158" t="s">
        <v>44</v>
      </c>
      <c r="D17" s="158" t="s">
        <v>297</v>
      </c>
      <c r="E17" s="201" t="s">
        <v>46</v>
      </c>
      <c r="F17" s="198" t="s">
        <v>298</v>
      </c>
      <c r="G17" s="192" t="s">
        <v>13</v>
      </c>
      <c r="H17" s="53"/>
    </row>
    <row r="18" spans="1:8" ht="16.5" x14ac:dyDescent="0.3">
      <c r="A18" s="118">
        <v>6</v>
      </c>
      <c r="B18" s="200">
        <v>11913</v>
      </c>
      <c r="C18" s="158" t="s">
        <v>44</v>
      </c>
      <c r="D18" s="158" t="s">
        <v>299</v>
      </c>
      <c r="E18" s="201" t="s">
        <v>46</v>
      </c>
      <c r="F18" s="198" t="s">
        <v>298</v>
      </c>
      <c r="G18" s="192" t="s">
        <v>13</v>
      </c>
      <c r="H18" s="53"/>
    </row>
    <row r="19" spans="1:8" s="195" customFormat="1" ht="16.5" x14ac:dyDescent="0.3">
      <c r="A19" s="118">
        <v>7</v>
      </c>
      <c r="B19" s="203">
        <v>3546</v>
      </c>
      <c r="C19" s="197" t="s">
        <v>44</v>
      </c>
      <c r="D19" s="197" t="s">
        <v>300</v>
      </c>
      <c r="E19" s="204" t="s">
        <v>46</v>
      </c>
      <c r="F19" s="202" t="s">
        <v>301</v>
      </c>
      <c r="G19" s="199" t="s">
        <v>13</v>
      </c>
      <c r="H19" s="93"/>
    </row>
    <row r="20" spans="1:8" ht="16.5" x14ac:dyDescent="0.3">
      <c r="A20" s="118">
        <v>8</v>
      </c>
      <c r="B20" s="200">
        <v>106496</v>
      </c>
      <c r="C20" s="158" t="s">
        <v>44</v>
      </c>
      <c r="D20" s="158" t="s">
        <v>302</v>
      </c>
      <c r="E20" s="201" t="s">
        <v>46</v>
      </c>
      <c r="F20" s="202" t="s">
        <v>303</v>
      </c>
      <c r="G20" s="192" t="s">
        <v>13</v>
      </c>
      <c r="H20" s="53"/>
    </row>
    <row r="21" spans="1:8" ht="16.5" x14ac:dyDescent="0.3">
      <c r="A21" s="118">
        <v>9</v>
      </c>
      <c r="B21" s="205">
        <v>576</v>
      </c>
      <c r="C21" s="158" t="s">
        <v>304</v>
      </c>
      <c r="D21" s="158" t="s">
        <v>305</v>
      </c>
      <c r="E21" s="206" t="s">
        <v>306</v>
      </c>
      <c r="F21" s="202" t="s">
        <v>307</v>
      </c>
      <c r="G21" s="192" t="s">
        <v>13</v>
      </c>
      <c r="H21" s="53"/>
    </row>
    <row r="22" spans="1:8" ht="16.5" x14ac:dyDescent="0.3">
      <c r="A22" s="118">
        <v>10</v>
      </c>
      <c r="B22" s="193">
        <v>1175</v>
      </c>
      <c r="C22" s="158" t="s">
        <v>304</v>
      </c>
      <c r="D22" s="158" t="s">
        <v>305</v>
      </c>
      <c r="E22" s="201" t="s">
        <v>174</v>
      </c>
      <c r="F22" s="202" t="s">
        <v>307</v>
      </c>
      <c r="G22" s="192" t="s">
        <v>13</v>
      </c>
      <c r="H22" s="53"/>
    </row>
    <row r="23" spans="1:8" ht="16.5" x14ac:dyDescent="0.3">
      <c r="A23" s="118">
        <v>11</v>
      </c>
      <c r="B23" s="205">
        <v>23</v>
      </c>
      <c r="C23" s="158" t="s">
        <v>304</v>
      </c>
      <c r="D23" s="158" t="s">
        <v>305</v>
      </c>
      <c r="E23" s="206" t="s">
        <v>194</v>
      </c>
      <c r="F23" s="202" t="s">
        <v>307</v>
      </c>
      <c r="G23" s="192" t="s">
        <v>13</v>
      </c>
      <c r="H23" s="53"/>
    </row>
    <row r="24" spans="1:8" s="19" customFormat="1" ht="16.5" x14ac:dyDescent="0.3">
      <c r="A24" s="118">
        <v>12</v>
      </c>
      <c r="B24" s="196">
        <v>20777</v>
      </c>
      <c r="C24" s="197" t="s">
        <v>308</v>
      </c>
      <c r="D24" s="197" t="s">
        <v>309</v>
      </c>
      <c r="E24" s="204" t="s">
        <v>46</v>
      </c>
      <c r="F24" s="198" t="s">
        <v>310</v>
      </c>
      <c r="G24" s="199" t="s">
        <v>13</v>
      </c>
      <c r="H24" s="93"/>
    </row>
    <row r="25" spans="1:8" ht="16.5" x14ac:dyDescent="0.3">
      <c r="A25" s="118">
        <v>13</v>
      </c>
      <c r="B25" s="200">
        <v>273942</v>
      </c>
      <c r="C25" s="158" t="s">
        <v>44</v>
      </c>
      <c r="D25" s="158" t="s">
        <v>311</v>
      </c>
      <c r="E25" s="201" t="s">
        <v>46</v>
      </c>
      <c r="F25" s="198" t="s">
        <v>312</v>
      </c>
      <c r="G25" s="192" t="s">
        <v>13</v>
      </c>
      <c r="H25" s="53"/>
    </row>
    <row r="26" spans="1:8" ht="16.5" x14ac:dyDescent="0.3">
      <c r="A26" s="118">
        <v>14</v>
      </c>
      <c r="B26" s="200">
        <v>9672</v>
      </c>
      <c r="C26" s="158" t="s">
        <v>44</v>
      </c>
      <c r="D26" s="158" t="s">
        <v>313</v>
      </c>
      <c r="E26" s="201" t="s">
        <v>46</v>
      </c>
      <c r="F26" s="198" t="s">
        <v>312</v>
      </c>
      <c r="G26" s="192" t="s">
        <v>13</v>
      </c>
      <c r="H26" s="53"/>
    </row>
    <row r="27" spans="1:8" ht="16.5" x14ac:dyDescent="0.3">
      <c r="A27" s="118">
        <v>15</v>
      </c>
      <c r="B27" s="200">
        <v>4128</v>
      </c>
      <c r="C27" s="158" t="s">
        <v>44</v>
      </c>
      <c r="D27" s="158" t="s">
        <v>314</v>
      </c>
      <c r="E27" s="194" t="s">
        <v>296</v>
      </c>
      <c r="F27" s="198" t="s">
        <v>312</v>
      </c>
      <c r="G27" s="192" t="s">
        <v>13</v>
      </c>
      <c r="H27" s="53"/>
    </row>
    <row r="28" spans="1:8" ht="16.5" x14ac:dyDescent="0.3">
      <c r="A28" s="118">
        <v>16</v>
      </c>
      <c r="B28" s="196">
        <v>558</v>
      </c>
      <c r="C28" s="158" t="s">
        <v>44</v>
      </c>
      <c r="D28" s="158" t="s">
        <v>313</v>
      </c>
      <c r="E28" s="194" t="s">
        <v>296</v>
      </c>
      <c r="F28" s="198" t="s">
        <v>312</v>
      </c>
      <c r="G28" s="192" t="s">
        <v>13</v>
      </c>
      <c r="H28" s="53"/>
    </row>
    <row r="29" spans="1:8" ht="16.5" x14ac:dyDescent="0.3">
      <c r="A29" s="118">
        <v>17</v>
      </c>
      <c r="B29" s="200">
        <v>133624</v>
      </c>
      <c r="C29" s="158" t="s">
        <v>44</v>
      </c>
      <c r="D29" s="158" t="s">
        <v>315</v>
      </c>
      <c r="E29" s="201" t="s">
        <v>46</v>
      </c>
      <c r="F29" s="207" t="s">
        <v>316</v>
      </c>
      <c r="G29" s="192" t="s">
        <v>13</v>
      </c>
      <c r="H29" s="53"/>
    </row>
    <row r="30" spans="1:8" ht="16.5" x14ac:dyDescent="0.3">
      <c r="A30" s="118">
        <v>18</v>
      </c>
      <c r="B30" s="200">
        <v>3763</v>
      </c>
      <c r="C30" s="158" t="s">
        <v>44</v>
      </c>
      <c r="D30" s="158" t="s">
        <v>317</v>
      </c>
      <c r="E30" s="201" t="s">
        <v>46</v>
      </c>
      <c r="F30" s="198" t="s">
        <v>316</v>
      </c>
      <c r="G30" s="192" t="s">
        <v>13</v>
      </c>
      <c r="H30" s="53"/>
    </row>
    <row r="31" spans="1:8" ht="16.5" x14ac:dyDescent="0.3">
      <c r="A31" s="118">
        <v>19</v>
      </c>
      <c r="B31" s="200">
        <v>2750</v>
      </c>
      <c r="C31" s="158" t="s">
        <v>44</v>
      </c>
      <c r="D31" s="158" t="s">
        <v>318</v>
      </c>
      <c r="E31" s="201" t="s">
        <v>205</v>
      </c>
      <c r="F31" s="198" t="s">
        <v>316</v>
      </c>
      <c r="G31" s="192" t="s">
        <v>13</v>
      </c>
      <c r="H31" s="53"/>
    </row>
    <row r="32" spans="1:8" ht="16.5" x14ac:dyDescent="0.3">
      <c r="A32" s="62"/>
      <c r="B32" s="63"/>
      <c r="C32" s="64"/>
      <c r="D32" s="64"/>
      <c r="E32" s="65"/>
      <c r="F32" s="66"/>
      <c r="G32" s="65"/>
      <c r="H32" s="53"/>
    </row>
    <row r="33" spans="1:14" ht="15.75" customHeight="1" thickBot="1" x14ac:dyDescent="0.35">
      <c r="A33" s="213" t="s">
        <v>9</v>
      </c>
      <c r="B33" s="213"/>
      <c r="C33" s="213"/>
      <c r="D33" s="213"/>
      <c r="E33" s="213"/>
      <c r="F33" s="52"/>
      <c r="G33" s="52"/>
      <c r="H33" s="53"/>
    </row>
    <row r="34" spans="1:14" ht="45.75" customHeight="1" thickBot="1" x14ac:dyDescent="0.35">
      <c r="A34" s="68" t="s">
        <v>11</v>
      </c>
      <c r="B34" s="68" t="s">
        <v>7</v>
      </c>
      <c r="C34" s="68" t="s">
        <v>1</v>
      </c>
      <c r="D34" s="69" t="s">
        <v>2</v>
      </c>
      <c r="E34" s="70" t="s">
        <v>3</v>
      </c>
      <c r="F34" s="70" t="s">
        <v>10</v>
      </c>
      <c r="G34" s="71" t="s">
        <v>13</v>
      </c>
      <c r="H34" s="72"/>
    </row>
    <row r="35" spans="1:14" s="16" customFormat="1" ht="15" customHeight="1" x14ac:dyDescent="0.35">
      <c r="A35" s="123">
        <v>1</v>
      </c>
      <c r="B35" s="119">
        <v>1190</v>
      </c>
      <c r="C35" s="120" t="s">
        <v>322</v>
      </c>
      <c r="D35" s="120" t="s">
        <v>324</v>
      </c>
      <c r="E35" s="121" t="s">
        <v>55</v>
      </c>
      <c r="F35" s="124" t="s">
        <v>18</v>
      </c>
      <c r="G35" s="125" t="s">
        <v>13</v>
      </c>
      <c r="H35" s="43" t="s">
        <v>326</v>
      </c>
      <c r="I35" s="14"/>
      <c r="J35" s="15"/>
      <c r="L35" s="17"/>
      <c r="M35" s="17"/>
      <c r="N35" s="15"/>
    </row>
    <row r="36" spans="1:14" s="16" customFormat="1" ht="15" customHeight="1" x14ac:dyDescent="0.35">
      <c r="A36" s="123">
        <v>2</v>
      </c>
      <c r="B36" s="126">
        <v>214.2</v>
      </c>
      <c r="C36" s="96" t="s">
        <v>323</v>
      </c>
      <c r="D36" s="96" t="s">
        <v>325</v>
      </c>
      <c r="E36" s="127" t="s">
        <v>55</v>
      </c>
      <c r="F36" s="122" t="s">
        <v>18</v>
      </c>
      <c r="G36" s="98" t="s">
        <v>13</v>
      </c>
      <c r="H36" s="43" t="s">
        <v>326</v>
      </c>
      <c r="I36" s="14"/>
      <c r="J36" s="15"/>
      <c r="L36" s="17"/>
      <c r="M36" s="17"/>
      <c r="N36" s="15"/>
    </row>
    <row r="37" spans="1:14" s="16" customFormat="1" ht="15" customHeight="1" x14ac:dyDescent="0.35">
      <c r="A37" s="123">
        <v>3</v>
      </c>
      <c r="B37" s="128">
        <v>21741.31</v>
      </c>
      <c r="C37" s="129" t="s">
        <v>327</v>
      </c>
      <c r="D37" s="129" t="s">
        <v>328</v>
      </c>
      <c r="E37" s="127" t="s">
        <v>67</v>
      </c>
      <c r="F37" s="122" t="s">
        <v>27</v>
      </c>
      <c r="G37" s="130" t="s">
        <v>13</v>
      </c>
      <c r="H37" s="131" t="s">
        <v>326</v>
      </c>
      <c r="J37" s="15"/>
      <c r="L37" s="17"/>
      <c r="M37" s="17"/>
      <c r="N37" s="15"/>
    </row>
    <row r="38" spans="1:14" s="16" customFormat="1" ht="15" customHeight="1" x14ac:dyDescent="0.35">
      <c r="A38" s="123">
        <v>4</v>
      </c>
      <c r="B38" s="126">
        <v>19.82</v>
      </c>
      <c r="C38" s="96" t="s">
        <v>13</v>
      </c>
      <c r="D38" s="96" t="s">
        <v>329</v>
      </c>
      <c r="E38" s="127" t="s">
        <v>76</v>
      </c>
      <c r="F38" s="122" t="s">
        <v>20</v>
      </c>
      <c r="G38" s="130" t="s">
        <v>13</v>
      </c>
      <c r="H38" s="131" t="s">
        <v>326</v>
      </c>
      <c r="J38" s="15"/>
      <c r="L38" s="17"/>
      <c r="M38" s="17"/>
      <c r="N38" s="15"/>
    </row>
    <row r="39" spans="1:14" ht="15" customHeight="1" x14ac:dyDescent="0.35">
      <c r="A39" s="123">
        <v>5</v>
      </c>
      <c r="B39" s="44">
        <v>1469.35</v>
      </c>
      <c r="C39" s="45" t="s">
        <v>13</v>
      </c>
      <c r="D39" s="96" t="s">
        <v>329</v>
      </c>
      <c r="E39" s="127" t="s">
        <v>76</v>
      </c>
      <c r="F39" s="132" t="s">
        <v>20</v>
      </c>
      <c r="G39" s="98" t="s">
        <v>13</v>
      </c>
      <c r="H39" s="43" t="s">
        <v>326</v>
      </c>
      <c r="J39" s="4"/>
      <c r="L39" s="6"/>
      <c r="M39" s="6"/>
      <c r="N39" s="4"/>
    </row>
    <row r="40" spans="1:14" ht="15" customHeight="1" x14ac:dyDescent="0.35">
      <c r="A40" s="123">
        <v>6</v>
      </c>
      <c r="B40" s="133">
        <v>1917.79</v>
      </c>
      <c r="C40" s="45" t="s">
        <v>330</v>
      </c>
      <c r="D40" s="103" t="s">
        <v>331</v>
      </c>
      <c r="E40" s="127" t="s">
        <v>112</v>
      </c>
      <c r="F40" s="134" t="s">
        <v>39</v>
      </c>
      <c r="G40" s="98" t="s">
        <v>13</v>
      </c>
      <c r="H40" s="43" t="s">
        <v>326</v>
      </c>
      <c r="J40" s="4"/>
      <c r="L40" s="6"/>
      <c r="M40" s="6"/>
      <c r="N40" s="4"/>
    </row>
    <row r="41" spans="1:14" s="16" customFormat="1" ht="15" customHeight="1" x14ac:dyDescent="0.35">
      <c r="A41" s="123">
        <v>7</v>
      </c>
      <c r="B41" s="135">
        <v>56207</v>
      </c>
      <c r="C41" s="45" t="s">
        <v>332</v>
      </c>
      <c r="D41" s="136" t="s">
        <v>334</v>
      </c>
      <c r="E41" s="127" t="s">
        <v>112</v>
      </c>
      <c r="F41" s="134" t="s">
        <v>27</v>
      </c>
      <c r="G41" s="130" t="s">
        <v>13</v>
      </c>
      <c r="H41" s="131" t="s">
        <v>336</v>
      </c>
      <c r="J41" s="15"/>
      <c r="L41" s="17"/>
      <c r="M41" s="17"/>
      <c r="N41" s="15"/>
    </row>
    <row r="42" spans="1:14" s="16" customFormat="1" ht="18.75" customHeight="1" x14ac:dyDescent="0.35">
      <c r="A42" s="123">
        <v>8</v>
      </c>
      <c r="B42" s="44">
        <v>59923.17</v>
      </c>
      <c r="C42" s="45" t="s">
        <v>333</v>
      </c>
      <c r="D42" s="45" t="s">
        <v>335</v>
      </c>
      <c r="E42" s="127" t="s">
        <v>112</v>
      </c>
      <c r="F42" s="132" t="s">
        <v>27</v>
      </c>
      <c r="G42" s="98" t="s">
        <v>13</v>
      </c>
      <c r="H42" s="43" t="s">
        <v>336</v>
      </c>
      <c r="J42" s="15"/>
      <c r="L42" s="17"/>
      <c r="M42" s="17"/>
      <c r="N42" s="15"/>
    </row>
    <row r="43" spans="1:14" s="16" customFormat="1" ht="19.5" customHeight="1" x14ac:dyDescent="0.35">
      <c r="A43" s="123">
        <v>9</v>
      </c>
      <c r="B43" s="135">
        <v>6237</v>
      </c>
      <c r="C43" s="45" t="s">
        <v>337</v>
      </c>
      <c r="D43" s="45" t="s">
        <v>338</v>
      </c>
      <c r="E43" s="127" t="s">
        <v>112</v>
      </c>
      <c r="F43" s="132" t="s">
        <v>41</v>
      </c>
      <c r="G43" s="98" t="s">
        <v>13</v>
      </c>
      <c r="H43" s="43" t="s">
        <v>326</v>
      </c>
      <c r="J43" s="15"/>
      <c r="L43" s="17"/>
      <c r="M43" s="17"/>
      <c r="N43" s="15"/>
    </row>
    <row r="44" spans="1:14" ht="17.25" customHeight="1" x14ac:dyDescent="0.35">
      <c r="A44" s="123">
        <v>10</v>
      </c>
      <c r="B44" s="44">
        <v>2140</v>
      </c>
      <c r="C44" s="45" t="s">
        <v>339</v>
      </c>
      <c r="D44" s="137" t="s">
        <v>340</v>
      </c>
      <c r="E44" s="127" t="s">
        <v>341</v>
      </c>
      <c r="F44" s="134" t="s">
        <v>18</v>
      </c>
      <c r="G44" s="130" t="s">
        <v>13</v>
      </c>
      <c r="H44" s="131" t="s">
        <v>326</v>
      </c>
      <c r="J44" s="4"/>
      <c r="L44" s="6"/>
      <c r="M44" s="6"/>
      <c r="N44" s="4"/>
    </row>
    <row r="45" spans="1:14" s="16" customFormat="1" ht="15" customHeight="1" x14ac:dyDescent="0.35">
      <c r="A45" s="123">
        <v>11</v>
      </c>
      <c r="B45" s="135">
        <v>795</v>
      </c>
      <c r="C45" s="45" t="s">
        <v>342</v>
      </c>
      <c r="D45" s="137" t="s">
        <v>343</v>
      </c>
      <c r="E45" s="127" t="s">
        <v>341</v>
      </c>
      <c r="F45" s="132">
        <v>20.14</v>
      </c>
      <c r="G45" s="98" t="s">
        <v>13</v>
      </c>
      <c r="H45" s="43" t="s">
        <v>336</v>
      </c>
      <c r="J45" s="15"/>
      <c r="L45" s="17"/>
      <c r="M45" s="17"/>
      <c r="N45" s="15"/>
    </row>
    <row r="46" spans="1:14" s="16" customFormat="1" ht="15" customHeight="1" x14ac:dyDescent="0.35">
      <c r="A46" s="123">
        <v>12</v>
      </c>
      <c r="B46" s="44">
        <v>22472</v>
      </c>
      <c r="C46" s="45" t="s">
        <v>342</v>
      </c>
      <c r="D46" s="45" t="s">
        <v>344</v>
      </c>
      <c r="E46" s="127" t="s">
        <v>341</v>
      </c>
      <c r="F46" s="132">
        <v>20.14</v>
      </c>
      <c r="G46" s="98" t="s">
        <v>13</v>
      </c>
      <c r="H46" s="43" t="s">
        <v>326</v>
      </c>
      <c r="J46" s="15"/>
      <c r="L46" s="17"/>
      <c r="M46" s="17"/>
      <c r="N46" s="15"/>
    </row>
    <row r="47" spans="1:14" s="16" customFormat="1" ht="15" customHeight="1" x14ac:dyDescent="0.35">
      <c r="A47" s="123">
        <v>13</v>
      </c>
      <c r="B47" s="138">
        <v>44602.27</v>
      </c>
      <c r="C47" s="139" t="s">
        <v>345</v>
      </c>
      <c r="D47" s="139" t="s">
        <v>346</v>
      </c>
      <c r="E47" s="127" t="s">
        <v>296</v>
      </c>
      <c r="F47" s="132" t="s">
        <v>21</v>
      </c>
      <c r="G47" s="130" t="s">
        <v>13</v>
      </c>
      <c r="H47" s="131" t="s">
        <v>326</v>
      </c>
      <c r="J47" s="15"/>
      <c r="L47" s="17"/>
      <c r="M47" s="17"/>
      <c r="N47" s="15"/>
    </row>
    <row r="48" spans="1:14" s="16" customFormat="1" ht="15" customHeight="1" x14ac:dyDescent="0.35">
      <c r="A48" s="123">
        <v>14</v>
      </c>
      <c r="B48" s="138">
        <v>141.75</v>
      </c>
      <c r="C48" s="139" t="s">
        <v>345</v>
      </c>
      <c r="D48" s="140" t="s">
        <v>346</v>
      </c>
      <c r="E48" s="127" t="s">
        <v>296</v>
      </c>
      <c r="F48" s="132" t="s">
        <v>21</v>
      </c>
      <c r="G48" s="130" t="s">
        <v>13</v>
      </c>
      <c r="H48" s="131" t="s">
        <v>336</v>
      </c>
      <c r="J48" s="15"/>
      <c r="L48" s="17"/>
      <c r="M48" s="17"/>
      <c r="N48" s="15"/>
    </row>
    <row r="49" spans="1:16" s="16" customFormat="1" ht="15" customHeight="1" x14ac:dyDescent="0.35">
      <c r="A49" s="123">
        <v>15</v>
      </c>
      <c r="B49" s="138">
        <v>652</v>
      </c>
      <c r="C49" s="139" t="s">
        <v>13</v>
      </c>
      <c r="D49" s="140" t="s">
        <v>347</v>
      </c>
      <c r="E49" s="127" t="s">
        <v>296</v>
      </c>
      <c r="F49" s="132" t="s">
        <v>31</v>
      </c>
      <c r="G49" s="130" t="s">
        <v>13</v>
      </c>
      <c r="H49" s="131" t="s">
        <v>326</v>
      </c>
      <c r="J49" s="15"/>
      <c r="L49" s="17"/>
      <c r="M49" s="17"/>
      <c r="N49" s="15"/>
    </row>
    <row r="50" spans="1:16" s="16" customFormat="1" ht="15" customHeight="1" x14ac:dyDescent="0.35">
      <c r="A50" s="123">
        <v>16</v>
      </c>
      <c r="B50" s="138">
        <v>1016.08</v>
      </c>
      <c r="C50" s="139" t="s">
        <v>13</v>
      </c>
      <c r="D50" s="140" t="s">
        <v>329</v>
      </c>
      <c r="E50" s="127" t="s">
        <v>147</v>
      </c>
      <c r="F50" s="132" t="s">
        <v>20</v>
      </c>
      <c r="G50" s="130" t="s">
        <v>13</v>
      </c>
      <c r="H50" s="131" t="s">
        <v>326</v>
      </c>
      <c r="J50" s="15"/>
      <c r="L50" s="17"/>
      <c r="M50" s="17"/>
      <c r="N50" s="15"/>
    </row>
    <row r="51" spans="1:16" s="16" customFormat="1" ht="15" customHeight="1" x14ac:dyDescent="0.35">
      <c r="A51" s="123">
        <v>17</v>
      </c>
      <c r="B51" s="138">
        <v>2030.87</v>
      </c>
      <c r="C51" s="141" t="s">
        <v>348</v>
      </c>
      <c r="D51" s="139" t="s">
        <v>349</v>
      </c>
      <c r="E51" s="127" t="s">
        <v>158</v>
      </c>
      <c r="F51" s="132" t="s">
        <v>39</v>
      </c>
      <c r="G51" s="130" t="s">
        <v>13</v>
      </c>
      <c r="H51" s="131" t="s">
        <v>326</v>
      </c>
      <c r="J51" s="15"/>
      <c r="L51" s="17"/>
      <c r="M51" s="17"/>
      <c r="N51" s="15"/>
    </row>
    <row r="52" spans="1:16" s="16" customFormat="1" ht="15" customHeight="1" x14ac:dyDescent="0.35">
      <c r="A52" s="123">
        <v>18</v>
      </c>
      <c r="B52" s="138">
        <v>5791.22</v>
      </c>
      <c r="C52" s="141" t="s">
        <v>348</v>
      </c>
      <c r="D52" s="139" t="s">
        <v>350</v>
      </c>
      <c r="E52" s="127" t="s">
        <v>158</v>
      </c>
      <c r="F52" s="132" t="s">
        <v>32</v>
      </c>
      <c r="G52" s="130" t="s">
        <v>13</v>
      </c>
      <c r="H52" s="131" t="s">
        <v>326</v>
      </c>
      <c r="J52" s="15"/>
      <c r="L52" s="17"/>
      <c r="M52" s="17"/>
      <c r="N52" s="15"/>
    </row>
    <row r="53" spans="1:16" s="16" customFormat="1" ht="15" customHeight="1" x14ac:dyDescent="0.35">
      <c r="A53" s="123">
        <v>19</v>
      </c>
      <c r="B53" s="138">
        <v>7316.17</v>
      </c>
      <c r="C53" s="139" t="s">
        <v>351</v>
      </c>
      <c r="D53" s="140" t="s">
        <v>352</v>
      </c>
      <c r="E53" s="127" t="s">
        <v>158</v>
      </c>
      <c r="F53" s="132" t="s">
        <v>33</v>
      </c>
      <c r="G53" s="130" t="s">
        <v>13</v>
      </c>
      <c r="H53" s="131" t="s">
        <v>326</v>
      </c>
      <c r="J53" s="15"/>
      <c r="L53" s="17"/>
      <c r="M53" s="17"/>
      <c r="N53" s="15"/>
    </row>
    <row r="54" spans="1:16" s="16" customFormat="1" ht="15" customHeight="1" x14ac:dyDescent="0.35">
      <c r="A54" s="123">
        <v>20</v>
      </c>
      <c r="B54" s="138">
        <v>15.7</v>
      </c>
      <c r="C54" s="139" t="s">
        <v>353</v>
      </c>
      <c r="D54" s="140" t="s">
        <v>354</v>
      </c>
      <c r="E54" s="127" t="s">
        <v>158</v>
      </c>
      <c r="F54" s="132" t="s">
        <v>21</v>
      </c>
      <c r="G54" s="130" t="s">
        <v>13</v>
      </c>
      <c r="H54" s="131" t="s">
        <v>326</v>
      </c>
      <c r="J54" s="15"/>
      <c r="L54" s="17"/>
      <c r="M54" s="17"/>
      <c r="N54" s="15"/>
    </row>
    <row r="55" spans="1:16" s="16" customFormat="1" ht="15" customHeight="1" x14ac:dyDescent="0.35">
      <c r="A55" s="123">
        <v>21</v>
      </c>
      <c r="B55" s="138">
        <v>300</v>
      </c>
      <c r="C55" s="139" t="s">
        <v>353</v>
      </c>
      <c r="D55" s="140" t="s">
        <v>354</v>
      </c>
      <c r="E55" s="127" t="s">
        <v>158</v>
      </c>
      <c r="F55" s="132" t="s">
        <v>21</v>
      </c>
      <c r="G55" s="130" t="s">
        <v>13</v>
      </c>
      <c r="H55" s="131" t="s">
        <v>326</v>
      </c>
      <c r="J55" s="15"/>
      <c r="L55" s="17"/>
      <c r="M55" s="17"/>
      <c r="N55" s="15"/>
    </row>
    <row r="56" spans="1:16" s="16" customFormat="1" ht="15" customHeight="1" x14ac:dyDescent="0.35">
      <c r="A56" s="123">
        <v>22</v>
      </c>
      <c r="B56" s="138">
        <v>3915.57</v>
      </c>
      <c r="C56" s="139" t="s">
        <v>353</v>
      </c>
      <c r="D56" s="140" t="s">
        <v>354</v>
      </c>
      <c r="E56" s="127" t="s">
        <v>158</v>
      </c>
      <c r="F56" s="132" t="s">
        <v>21</v>
      </c>
      <c r="G56" s="130" t="s">
        <v>13</v>
      </c>
      <c r="H56" s="131" t="s">
        <v>326</v>
      </c>
      <c r="J56" s="15"/>
      <c r="L56" s="17"/>
      <c r="M56" s="17"/>
      <c r="N56" s="15"/>
    </row>
    <row r="57" spans="1:16" s="16" customFormat="1" ht="16.5" x14ac:dyDescent="0.35">
      <c r="A57" s="123">
        <v>23</v>
      </c>
      <c r="B57" s="138">
        <v>-29.78</v>
      </c>
      <c r="C57" s="139" t="s">
        <v>13</v>
      </c>
      <c r="D57" s="136" t="s">
        <v>355</v>
      </c>
      <c r="E57" s="127" t="s">
        <v>158</v>
      </c>
      <c r="F57" s="132" t="s">
        <v>21</v>
      </c>
      <c r="G57" s="130" t="s">
        <v>13</v>
      </c>
      <c r="H57" s="131" t="s">
        <v>326</v>
      </c>
      <c r="J57" s="15"/>
      <c r="K57" s="18"/>
      <c r="L57" s="15"/>
      <c r="M57" s="15"/>
      <c r="N57" s="15"/>
      <c r="O57" s="15"/>
      <c r="P57" s="15"/>
    </row>
    <row r="58" spans="1:16" ht="16.5" x14ac:dyDescent="0.35">
      <c r="A58" s="123">
        <v>24</v>
      </c>
      <c r="B58" s="44">
        <v>5283.6</v>
      </c>
      <c r="C58" s="45" t="s">
        <v>356</v>
      </c>
      <c r="D58" s="45" t="s">
        <v>360</v>
      </c>
      <c r="E58" s="127" t="s">
        <v>158</v>
      </c>
      <c r="F58" s="132" t="s">
        <v>27</v>
      </c>
      <c r="G58" s="98" t="s">
        <v>13</v>
      </c>
      <c r="H58" s="117" t="s">
        <v>326</v>
      </c>
      <c r="J58" s="4"/>
      <c r="K58" s="5"/>
      <c r="L58" s="4"/>
      <c r="M58" s="4"/>
      <c r="N58" s="4"/>
      <c r="O58" s="4"/>
      <c r="P58" s="4"/>
    </row>
    <row r="59" spans="1:16" ht="16.5" x14ac:dyDescent="0.35">
      <c r="A59" s="123">
        <v>25</v>
      </c>
      <c r="B59" s="44">
        <v>13328</v>
      </c>
      <c r="C59" s="45" t="s">
        <v>357</v>
      </c>
      <c r="D59" s="45" t="s">
        <v>361</v>
      </c>
      <c r="E59" s="127" t="s">
        <v>158</v>
      </c>
      <c r="F59" s="132" t="s">
        <v>27</v>
      </c>
      <c r="G59" s="98" t="s">
        <v>13</v>
      </c>
      <c r="H59" s="117" t="s">
        <v>326</v>
      </c>
      <c r="J59" s="4"/>
      <c r="K59" s="5"/>
      <c r="L59" s="4"/>
      <c r="M59" s="4"/>
      <c r="N59" s="4"/>
      <c r="O59" s="4"/>
      <c r="P59" s="4"/>
    </row>
    <row r="60" spans="1:16" ht="16.5" x14ac:dyDescent="0.35">
      <c r="A60" s="123">
        <v>26</v>
      </c>
      <c r="B60" s="46">
        <v>792.74</v>
      </c>
      <c r="C60" s="45" t="s">
        <v>358</v>
      </c>
      <c r="D60" s="45" t="s">
        <v>362</v>
      </c>
      <c r="E60" s="127" t="s">
        <v>158</v>
      </c>
      <c r="F60" s="132" t="s">
        <v>27</v>
      </c>
      <c r="G60" s="98" t="s">
        <v>13</v>
      </c>
      <c r="H60" s="117" t="s">
        <v>326</v>
      </c>
      <c r="J60" s="4"/>
      <c r="L60" s="6"/>
      <c r="M60" s="6"/>
      <c r="N60" s="4"/>
    </row>
    <row r="61" spans="1:16" s="16" customFormat="1" ht="16.5" x14ac:dyDescent="0.35">
      <c r="A61" s="123">
        <v>27</v>
      </c>
      <c r="B61" s="128">
        <v>195729.3</v>
      </c>
      <c r="C61" s="141" t="s">
        <v>359</v>
      </c>
      <c r="D61" s="141" t="s">
        <v>363</v>
      </c>
      <c r="E61" s="127" t="s">
        <v>158</v>
      </c>
      <c r="F61" s="132" t="s">
        <v>27</v>
      </c>
      <c r="G61" s="98" t="s">
        <v>13</v>
      </c>
      <c r="H61" s="117" t="s">
        <v>336</v>
      </c>
      <c r="J61" s="15"/>
      <c r="L61" s="17"/>
      <c r="M61" s="17"/>
      <c r="N61" s="15"/>
    </row>
    <row r="62" spans="1:16" s="16" customFormat="1" ht="16.5" x14ac:dyDescent="0.35">
      <c r="A62" s="123">
        <v>28</v>
      </c>
      <c r="B62" s="138">
        <v>220048.94</v>
      </c>
      <c r="C62" s="142" t="s">
        <v>348</v>
      </c>
      <c r="D62" s="45" t="s">
        <v>364</v>
      </c>
      <c r="E62" s="143" t="s">
        <v>158</v>
      </c>
      <c r="F62" s="132" t="s">
        <v>18</v>
      </c>
      <c r="G62" s="98" t="s">
        <v>13</v>
      </c>
      <c r="H62" s="117" t="s">
        <v>326</v>
      </c>
      <c r="J62" s="15"/>
      <c r="L62" s="17"/>
      <c r="M62" s="17"/>
      <c r="N62" s="15"/>
    </row>
    <row r="63" spans="1:16" s="16" customFormat="1" ht="16.5" x14ac:dyDescent="0.35">
      <c r="A63" s="123">
        <v>29</v>
      </c>
      <c r="B63" s="128">
        <v>405.79</v>
      </c>
      <c r="C63" s="141" t="s">
        <v>365</v>
      </c>
      <c r="D63" s="141" t="s">
        <v>367</v>
      </c>
      <c r="E63" s="143" t="s">
        <v>158</v>
      </c>
      <c r="F63" s="132" t="s">
        <v>18</v>
      </c>
      <c r="G63" s="98" t="s">
        <v>13</v>
      </c>
      <c r="H63" s="117" t="s">
        <v>326</v>
      </c>
      <c r="J63" s="15"/>
      <c r="L63" s="17"/>
      <c r="M63" s="17"/>
      <c r="N63" s="15"/>
    </row>
    <row r="64" spans="1:16" s="16" customFormat="1" ht="16.5" x14ac:dyDescent="0.35">
      <c r="A64" s="123">
        <v>30</v>
      </c>
      <c r="B64" s="128">
        <v>17291.080000000002</v>
      </c>
      <c r="C64" s="141" t="s">
        <v>366</v>
      </c>
      <c r="D64" s="45" t="s">
        <v>368</v>
      </c>
      <c r="E64" s="143" t="s">
        <v>158</v>
      </c>
      <c r="F64" s="132" t="s">
        <v>18</v>
      </c>
      <c r="G64" s="98" t="s">
        <v>13</v>
      </c>
      <c r="H64" s="117" t="s">
        <v>326</v>
      </c>
      <c r="J64" s="15"/>
      <c r="L64" s="17"/>
      <c r="M64" s="17"/>
      <c r="N64" s="15"/>
    </row>
    <row r="65" spans="1:14" s="16" customFormat="1" ht="16.5" x14ac:dyDescent="0.35">
      <c r="A65" s="123">
        <v>31</v>
      </c>
      <c r="B65" s="128">
        <v>83.64</v>
      </c>
      <c r="C65" s="141" t="s">
        <v>348</v>
      </c>
      <c r="D65" s="141" t="s">
        <v>369</v>
      </c>
      <c r="E65" s="143" t="s">
        <v>158</v>
      </c>
      <c r="F65" s="132" t="s">
        <v>19</v>
      </c>
      <c r="G65" s="98" t="s">
        <v>13</v>
      </c>
      <c r="H65" s="117" t="s">
        <v>326</v>
      </c>
      <c r="J65" s="15"/>
      <c r="L65" s="17"/>
      <c r="M65" s="17"/>
      <c r="N65" s="15"/>
    </row>
    <row r="66" spans="1:14" ht="16.5" x14ac:dyDescent="0.35">
      <c r="A66" s="123">
        <v>32</v>
      </c>
      <c r="B66" s="44">
        <v>82517.759999999995</v>
      </c>
      <c r="C66" s="45" t="s">
        <v>348</v>
      </c>
      <c r="D66" s="45" t="s">
        <v>370</v>
      </c>
      <c r="E66" s="143" t="s">
        <v>158</v>
      </c>
      <c r="F66" s="132" t="s">
        <v>19</v>
      </c>
      <c r="G66" s="98" t="s">
        <v>13</v>
      </c>
      <c r="H66" s="117" t="s">
        <v>326</v>
      </c>
      <c r="J66" s="4"/>
      <c r="L66" s="6"/>
      <c r="M66" s="6"/>
      <c r="N66" s="4"/>
    </row>
    <row r="67" spans="1:14" ht="16.5" x14ac:dyDescent="0.35">
      <c r="A67" s="123">
        <v>33</v>
      </c>
      <c r="B67" s="44">
        <v>5831</v>
      </c>
      <c r="C67" s="45" t="s">
        <v>371</v>
      </c>
      <c r="D67" s="141" t="s">
        <v>372</v>
      </c>
      <c r="E67" s="143" t="s">
        <v>373</v>
      </c>
      <c r="F67" s="132" t="s">
        <v>374</v>
      </c>
      <c r="G67" s="98" t="s">
        <v>13</v>
      </c>
      <c r="H67" s="117" t="s">
        <v>326</v>
      </c>
      <c r="J67" s="4"/>
      <c r="L67" s="6"/>
      <c r="M67" s="6"/>
      <c r="N67" s="4"/>
    </row>
    <row r="68" spans="1:14" s="16" customFormat="1" ht="16.5" x14ac:dyDescent="0.35">
      <c r="A68" s="123">
        <v>34</v>
      </c>
      <c r="B68" s="138">
        <v>442</v>
      </c>
      <c r="C68" s="141" t="s">
        <v>375</v>
      </c>
      <c r="D68" s="45" t="s">
        <v>393</v>
      </c>
      <c r="E68" s="143" t="s">
        <v>373</v>
      </c>
      <c r="F68" s="132" t="s">
        <v>21</v>
      </c>
      <c r="G68" s="98" t="s">
        <v>13</v>
      </c>
      <c r="H68" s="117" t="s">
        <v>326</v>
      </c>
      <c r="J68" s="15"/>
      <c r="L68" s="17"/>
      <c r="M68" s="17"/>
      <c r="N68" s="15"/>
    </row>
    <row r="69" spans="1:14" s="16" customFormat="1" ht="16.5" x14ac:dyDescent="0.35">
      <c r="A69" s="123">
        <v>35</v>
      </c>
      <c r="B69" s="138">
        <v>-3.12</v>
      </c>
      <c r="C69" s="141" t="s">
        <v>13</v>
      </c>
      <c r="D69" s="141" t="s">
        <v>355</v>
      </c>
      <c r="E69" s="143" t="s">
        <v>373</v>
      </c>
      <c r="F69" s="132" t="s">
        <v>21</v>
      </c>
      <c r="G69" s="98" t="s">
        <v>13</v>
      </c>
      <c r="H69" s="117" t="s">
        <v>326</v>
      </c>
      <c r="J69" s="15"/>
      <c r="L69" s="17"/>
      <c r="M69" s="17"/>
      <c r="N69" s="15"/>
    </row>
    <row r="70" spans="1:14" s="16" customFormat="1" ht="16.5" x14ac:dyDescent="0.35">
      <c r="A70" s="123">
        <v>36</v>
      </c>
      <c r="B70" s="138">
        <v>6484.31</v>
      </c>
      <c r="C70" s="141" t="s">
        <v>376</v>
      </c>
      <c r="D70" s="141" t="s">
        <v>377</v>
      </c>
      <c r="E70" s="132" t="s">
        <v>373</v>
      </c>
      <c r="F70" s="132" t="s">
        <v>18</v>
      </c>
      <c r="G70" s="130" t="s">
        <v>13</v>
      </c>
      <c r="H70" s="144" t="s">
        <v>326</v>
      </c>
      <c r="J70" s="15"/>
      <c r="L70" s="17"/>
      <c r="M70" s="17"/>
      <c r="N70" s="15"/>
    </row>
    <row r="71" spans="1:14" s="16" customFormat="1" ht="16.5" x14ac:dyDescent="0.35">
      <c r="A71" s="123">
        <v>37</v>
      </c>
      <c r="B71" s="138">
        <v>5000</v>
      </c>
      <c r="C71" s="141" t="s">
        <v>13</v>
      </c>
      <c r="D71" s="141" t="s">
        <v>379</v>
      </c>
      <c r="E71" s="132" t="s">
        <v>165</v>
      </c>
      <c r="F71" s="132" t="s">
        <v>18</v>
      </c>
      <c r="G71" s="98" t="s">
        <v>13</v>
      </c>
      <c r="H71" s="144" t="s">
        <v>326</v>
      </c>
      <c r="J71" s="15"/>
      <c r="L71" s="17"/>
      <c r="M71" s="17"/>
      <c r="N71" s="15"/>
    </row>
    <row r="72" spans="1:14" s="16" customFormat="1" ht="16.5" x14ac:dyDescent="0.35">
      <c r="A72" s="123">
        <v>38</v>
      </c>
      <c r="B72" s="138">
        <v>5000</v>
      </c>
      <c r="C72" s="141" t="s">
        <v>13</v>
      </c>
      <c r="D72" s="141" t="s">
        <v>379</v>
      </c>
      <c r="E72" s="132" t="s">
        <v>165</v>
      </c>
      <c r="F72" s="132" t="s">
        <v>18</v>
      </c>
      <c r="G72" s="130" t="s">
        <v>13</v>
      </c>
      <c r="H72" s="144" t="s">
        <v>326</v>
      </c>
      <c r="J72" s="15"/>
      <c r="L72" s="17"/>
      <c r="M72" s="17"/>
      <c r="N72" s="15"/>
    </row>
    <row r="73" spans="1:14" s="16" customFormat="1" ht="16.5" x14ac:dyDescent="0.35">
      <c r="A73" s="123">
        <v>39</v>
      </c>
      <c r="B73" s="138">
        <v>5000</v>
      </c>
      <c r="C73" s="141" t="s">
        <v>13</v>
      </c>
      <c r="D73" s="141" t="s">
        <v>379</v>
      </c>
      <c r="E73" s="132" t="s">
        <v>165</v>
      </c>
      <c r="F73" s="132" t="s">
        <v>18</v>
      </c>
      <c r="G73" s="98" t="s">
        <v>13</v>
      </c>
      <c r="H73" s="144" t="s">
        <v>326</v>
      </c>
      <c r="J73" s="15"/>
      <c r="L73" s="17"/>
      <c r="M73" s="17"/>
      <c r="N73" s="15"/>
    </row>
    <row r="74" spans="1:14" s="16" customFormat="1" ht="16.5" x14ac:dyDescent="0.35">
      <c r="A74" s="123">
        <v>40</v>
      </c>
      <c r="B74" s="138">
        <v>150</v>
      </c>
      <c r="C74" s="141" t="s">
        <v>378</v>
      </c>
      <c r="D74" s="141" t="s">
        <v>380</v>
      </c>
      <c r="E74" s="132" t="s">
        <v>165</v>
      </c>
      <c r="F74" s="132">
        <v>20.25</v>
      </c>
      <c r="G74" s="130" t="s">
        <v>13</v>
      </c>
      <c r="H74" s="144" t="s">
        <v>326</v>
      </c>
      <c r="J74" s="15"/>
      <c r="L74" s="17"/>
      <c r="M74" s="17"/>
      <c r="N74" s="15"/>
    </row>
    <row r="75" spans="1:14" s="16" customFormat="1" ht="16.5" x14ac:dyDescent="0.35">
      <c r="A75" s="123">
        <v>41</v>
      </c>
      <c r="B75" s="138">
        <v>-9.93</v>
      </c>
      <c r="C75" s="141" t="s">
        <v>13</v>
      </c>
      <c r="D75" s="141" t="s">
        <v>355</v>
      </c>
      <c r="E75" s="132" t="s">
        <v>381</v>
      </c>
      <c r="F75" s="132" t="s">
        <v>21</v>
      </c>
      <c r="G75" s="98" t="s">
        <v>13</v>
      </c>
      <c r="H75" s="144" t="s">
        <v>326</v>
      </c>
      <c r="J75" s="15"/>
      <c r="L75" s="17"/>
      <c r="M75" s="17"/>
      <c r="N75" s="15"/>
    </row>
    <row r="76" spans="1:14" s="16" customFormat="1" ht="16.5" x14ac:dyDescent="0.35">
      <c r="A76" s="123">
        <v>42</v>
      </c>
      <c r="B76" s="138">
        <v>296.7</v>
      </c>
      <c r="C76" s="141" t="s">
        <v>382</v>
      </c>
      <c r="D76" s="141" t="s">
        <v>383</v>
      </c>
      <c r="E76" s="132" t="s">
        <v>381</v>
      </c>
      <c r="F76" s="132" t="s">
        <v>18</v>
      </c>
      <c r="G76" s="130" t="s">
        <v>13</v>
      </c>
      <c r="H76" s="144" t="s">
        <v>326</v>
      </c>
      <c r="J76" s="15"/>
      <c r="L76" s="17"/>
      <c r="M76" s="17"/>
      <c r="N76" s="15"/>
    </row>
    <row r="77" spans="1:14" s="16" customFormat="1" ht="16.5" x14ac:dyDescent="0.35">
      <c r="A77" s="123">
        <v>43</v>
      </c>
      <c r="B77" s="138">
        <v>966.17</v>
      </c>
      <c r="C77" s="141" t="s">
        <v>382</v>
      </c>
      <c r="D77" s="141" t="s">
        <v>383</v>
      </c>
      <c r="E77" s="132" t="s">
        <v>381</v>
      </c>
      <c r="F77" s="132" t="s">
        <v>18</v>
      </c>
      <c r="G77" s="130" t="s">
        <v>13</v>
      </c>
      <c r="H77" s="144" t="s">
        <v>326</v>
      </c>
      <c r="J77" s="15"/>
      <c r="L77" s="17"/>
      <c r="M77" s="17"/>
      <c r="N77" s="15"/>
    </row>
    <row r="78" spans="1:14" s="16" customFormat="1" ht="16.5" x14ac:dyDescent="0.35">
      <c r="A78" s="123">
        <v>44</v>
      </c>
      <c r="B78" s="138">
        <v>1635.21</v>
      </c>
      <c r="C78" s="141" t="s">
        <v>382</v>
      </c>
      <c r="D78" s="141" t="s">
        <v>383</v>
      </c>
      <c r="E78" s="132" t="s">
        <v>381</v>
      </c>
      <c r="F78" s="132" t="s">
        <v>18</v>
      </c>
      <c r="G78" s="130" t="s">
        <v>13</v>
      </c>
      <c r="H78" s="144" t="s">
        <v>326</v>
      </c>
      <c r="J78" s="15"/>
      <c r="L78" s="17"/>
      <c r="M78" s="17"/>
      <c r="N78" s="15"/>
    </row>
    <row r="79" spans="1:14" s="16" customFormat="1" ht="16.5" x14ac:dyDescent="0.35">
      <c r="A79" s="123">
        <v>45</v>
      </c>
      <c r="B79" s="138">
        <v>1000</v>
      </c>
      <c r="C79" s="141" t="s">
        <v>392</v>
      </c>
      <c r="D79" s="141" t="s">
        <v>380</v>
      </c>
      <c r="E79" s="132" t="s">
        <v>381</v>
      </c>
      <c r="F79" s="132">
        <v>20.25</v>
      </c>
      <c r="G79" s="130" t="s">
        <v>13</v>
      </c>
      <c r="H79" s="144" t="s">
        <v>326</v>
      </c>
      <c r="J79" s="15"/>
      <c r="L79" s="17"/>
      <c r="M79" s="17"/>
      <c r="N79" s="15"/>
    </row>
    <row r="80" spans="1:14" s="16" customFormat="1" ht="16.5" x14ac:dyDescent="0.35">
      <c r="A80" s="123">
        <v>46</v>
      </c>
      <c r="B80" s="138">
        <v>3789</v>
      </c>
      <c r="C80" s="141" t="s">
        <v>384</v>
      </c>
      <c r="D80" s="141" t="s">
        <v>380</v>
      </c>
      <c r="E80" s="132" t="s">
        <v>381</v>
      </c>
      <c r="F80" s="132">
        <v>20.25</v>
      </c>
      <c r="G80" s="130" t="s">
        <v>13</v>
      </c>
      <c r="H80" s="144" t="s">
        <v>326</v>
      </c>
      <c r="J80" s="15"/>
      <c r="L80" s="17"/>
      <c r="M80" s="17"/>
      <c r="N80" s="15"/>
    </row>
    <row r="81" spans="1:14" s="16" customFormat="1" ht="16.5" x14ac:dyDescent="0.35">
      <c r="A81" s="123">
        <v>47</v>
      </c>
      <c r="B81" s="138">
        <v>11388.3</v>
      </c>
      <c r="C81" s="141" t="s">
        <v>385</v>
      </c>
      <c r="D81" s="141" t="s">
        <v>325</v>
      </c>
      <c r="E81" s="132" t="s">
        <v>306</v>
      </c>
      <c r="F81" s="132" t="s">
        <v>18</v>
      </c>
      <c r="G81" s="130" t="s">
        <v>13</v>
      </c>
      <c r="H81" s="144" t="s">
        <v>326</v>
      </c>
      <c r="J81" s="15"/>
      <c r="L81" s="17"/>
      <c r="M81" s="17"/>
      <c r="N81" s="15"/>
    </row>
    <row r="82" spans="1:14" s="16" customFormat="1" ht="16.5" x14ac:dyDescent="0.35">
      <c r="A82" s="123">
        <v>48</v>
      </c>
      <c r="B82" s="138">
        <v>833</v>
      </c>
      <c r="C82" s="141" t="s">
        <v>386</v>
      </c>
      <c r="D82" s="141" t="s">
        <v>397</v>
      </c>
      <c r="E82" s="132" t="s">
        <v>387</v>
      </c>
      <c r="F82" s="132" t="s">
        <v>27</v>
      </c>
      <c r="G82" s="130" t="s">
        <v>13</v>
      </c>
      <c r="H82" s="144" t="s">
        <v>326</v>
      </c>
      <c r="J82" s="15"/>
      <c r="L82" s="17"/>
      <c r="M82" s="17"/>
      <c r="N82" s="15"/>
    </row>
    <row r="83" spans="1:14" s="16" customFormat="1" ht="16.5" x14ac:dyDescent="0.35">
      <c r="A83" s="123">
        <v>49</v>
      </c>
      <c r="B83" s="138">
        <v>140</v>
      </c>
      <c r="C83" s="141" t="s">
        <v>388</v>
      </c>
      <c r="D83" s="141" t="s">
        <v>389</v>
      </c>
      <c r="E83" s="132" t="s">
        <v>387</v>
      </c>
      <c r="F83" s="132" t="s">
        <v>18</v>
      </c>
      <c r="G83" s="130" t="s">
        <v>13</v>
      </c>
      <c r="H83" s="144" t="s">
        <v>326</v>
      </c>
      <c r="J83" s="15"/>
      <c r="L83" s="17"/>
      <c r="M83" s="17"/>
      <c r="N83" s="15"/>
    </row>
    <row r="84" spans="1:14" s="16" customFormat="1" ht="16.5" x14ac:dyDescent="0.35">
      <c r="A84" s="123">
        <v>50</v>
      </c>
      <c r="B84" s="138">
        <v>-0.01</v>
      </c>
      <c r="C84" s="141" t="s">
        <v>13</v>
      </c>
      <c r="D84" s="141" t="s">
        <v>394</v>
      </c>
      <c r="E84" s="132" t="s">
        <v>174</v>
      </c>
      <c r="F84" s="132" t="s">
        <v>33</v>
      </c>
      <c r="G84" s="130" t="s">
        <v>13</v>
      </c>
      <c r="H84" s="144" t="s">
        <v>326</v>
      </c>
      <c r="J84" s="15"/>
      <c r="L84" s="17"/>
      <c r="M84" s="17"/>
      <c r="N84" s="15"/>
    </row>
    <row r="85" spans="1:14" s="16" customFormat="1" ht="16.5" x14ac:dyDescent="0.35">
      <c r="A85" s="123">
        <v>51</v>
      </c>
      <c r="B85" s="138">
        <v>-349.41</v>
      </c>
      <c r="C85" s="141" t="s">
        <v>13</v>
      </c>
      <c r="D85" s="141" t="s">
        <v>355</v>
      </c>
      <c r="E85" s="132" t="s">
        <v>174</v>
      </c>
      <c r="F85" s="132" t="s">
        <v>21</v>
      </c>
      <c r="G85" s="130" t="s">
        <v>13</v>
      </c>
      <c r="H85" s="144" t="s">
        <v>326</v>
      </c>
      <c r="J85" s="15"/>
      <c r="L85" s="17"/>
      <c r="M85" s="17"/>
      <c r="N85" s="15"/>
    </row>
    <row r="86" spans="1:14" s="16" customFormat="1" ht="16.5" x14ac:dyDescent="0.35">
      <c r="A86" s="123">
        <v>52</v>
      </c>
      <c r="B86" s="138">
        <v>66.599999999999994</v>
      </c>
      <c r="C86" s="141" t="s">
        <v>13</v>
      </c>
      <c r="D86" s="141" t="s">
        <v>329</v>
      </c>
      <c r="E86" s="132" t="s">
        <v>194</v>
      </c>
      <c r="F86" s="132" t="s">
        <v>20</v>
      </c>
      <c r="G86" s="130" t="s">
        <v>13</v>
      </c>
      <c r="H86" s="144" t="s">
        <v>326</v>
      </c>
      <c r="J86" s="15"/>
      <c r="L86" s="17"/>
      <c r="M86" s="17"/>
      <c r="N86" s="15"/>
    </row>
    <row r="87" spans="1:14" s="16" customFormat="1" ht="16.5" x14ac:dyDescent="0.35">
      <c r="A87" s="123">
        <v>53</v>
      </c>
      <c r="B87" s="138">
        <v>282030</v>
      </c>
      <c r="C87" s="141" t="s">
        <v>390</v>
      </c>
      <c r="D87" s="141" t="s">
        <v>391</v>
      </c>
      <c r="E87" s="132" t="s">
        <v>205</v>
      </c>
      <c r="F87" s="132" t="s">
        <v>27</v>
      </c>
      <c r="G87" s="130" t="s">
        <v>13</v>
      </c>
      <c r="H87" s="144" t="s">
        <v>336</v>
      </c>
      <c r="J87" s="15"/>
      <c r="L87" s="17"/>
      <c r="M87" s="17"/>
      <c r="N87" s="15"/>
    </row>
    <row r="88" spans="1:14" s="16" customFormat="1" ht="16.5" x14ac:dyDescent="0.35">
      <c r="A88" s="123">
        <v>54</v>
      </c>
      <c r="B88" s="138">
        <v>3192.59</v>
      </c>
      <c r="C88" s="141" t="s">
        <v>382</v>
      </c>
      <c r="D88" s="141" t="s">
        <v>383</v>
      </c>
      <c r="E88" s="132" t="s">
        <v>205</v>
      </c>
      <c r="F88" s="132" t="s">
        <v>18</v>
      </c>
      <c r="G88" s="130" t="s">
        <v>13</v>
      </c>
      <c r="H88" s="144" t="s">
        <v>326</v>
      </c>
      <c r="J88" s="15"/>
      <c r="L88" s="17"/>
      <c r="M88" s="17"/>
      <c r="N88" s="15"/>
    </row>
    <row r="89" spans="1:14" s="16" customFormat="1" ht="16.5" x14ac:dyDescent="0.35">
      <c r="A89" s="123">
        <v>55</v>
      </c>
      <c r="B89" s="138">
        <v>1190</v>
      </c>
      <c r="C89" s="141" t="s">
        <v>322</v>
      </c>
      <c r="D89" s="141" t="s">
        <v>324</v>
      </c>
      <c r="E89" s="132" t="s">
        <v>205</v>
      </c>
      <c r="F89" s="132" t="s">
        <v>18</v>
      </c>
      <c r="G89" s="130" t="s">
        <v>13</v>
      </c>
      <c r="H89" s="144" t="s">
        <v>326</v>
      </c>
      <c r="J89" s="15"/>
      <c r="L89" s="17"/>
      <c r="M89" s="17"/>
      <c r="N89" s="15"/>
    </row>
    <row r="90" spans="1:14" s="16" customFormat="1" ht="16.5" x14ac:dyDescent="0.35">
      <c r="A90" s="123">
        <v>56</v>
      </c>
      <c r="B90" s="138">
        <v>44042.04</v>
      </c>
      <c r="C90" s="141" t="s">
        <v>345</v>
      </c>
      <c r="D90" s="141" t="s">
        <v>346</v>
      </c>
      <c r="E90" s="132" t="s">
        <v>215</v>
      </c>
      <c r="F90" s="132" t="s">
        <v>21</v>
      </c>
      <c r="G90" s="130" t="s">
        <v>13</v>
      </c>
      <c r="H90" s="144" t="s">
        <v>326</v>
      </c>
      <c r="J90" s="15"/>
      <c r="L90" s="17"/>
      <c r="M90" s="17"/>
      <c r="N90" s="15"/>
    </row>
    <row r="91" spans="1:14" s="16" customFormat="1" ht="16.5" x14ac:dyDescent="0.35">
      <c r="A91" s="123">
        <v>57</v>
      </c>
      <c r="B91" s="138">
        <v>140.9</v>
      </c>
      <c r="C91" s="141" t="s">
        <v>345</v>
      </c>
      <c r="D91" s="141" t="s">
        <v>346</v>
      </c>
      <c r="E91" s="132" t="s">
        <v>215</v>
      </c>
      <c r="F91" s="132" t="s">
        <v>21</v>
      </c>
      <c r="G91" s="130" t="s">
        <v>13</v>
      </c>
      <c r="H91" s="144" t="s">
        <v>336</v>
      </c>
      <c r="J91" s="15"/>
      <c r="L91" s="17"/>
      <c r="M91" s="17"/>
      <c r="N91" s="15"/>
    </row>
    <row r="92" spans="1:14" s="16" customFormat="1" ht="16.5" x14ac:dyDescent="0.35">
      <c r="A92" s="123">
        <v>58</v>
      </c>
      <c r="B92" s="138">
        <v>950.68</v>
      </c>
      <c r="C92" s="141" t="s">
        <v>382</v>
      </c>
      <c r="D92" s="141" t="s">
        <v>395</v>
      </c>
      <c r="E92" s="132" t="s">
        <v>215</v>
      </c>
      <c r="F92" s="132" t="s">
        <v>18</v>
      </c>
      <c r="G92" s="130" t="s">
        <v>13</v>
      </c>
      <c r="H92" s="144" t="s">
        <v>336</v>
      </c>
      <c r="J92" s="15"/>
      <c r="L92" s="17"/>
      <c r="M92" s="17"/>
      <c r="N92" s="15"/>
    </row>
    <row r="93" spans="1:14" s="16" customFormat="1" ht="16.5" x14ac:dyDescent="0.35">
      <c r="A93" s="123">
        <v>59</v>
      </c>
      <c r="B93" s="138">
        <v>974.22</v>
      </c>
      <c r="C93" s="141" t="s">
        <v>382</v>
      </c>
      <c r="D93" s="141" t="s">
        <v>383</v>
      </c>
      <c r="E93" s="132" t="s">
        <v>215</v>
      </c>
      <c r="F93" s="132" t="s">
        <v>18</v>
      </c>
      <c r="G93" s="130" t="s">
        <v>13</v>
      </c>
      <c r="H93" s="144" t="s">
        <v>326</v>
      </c>
      <c r="J93" s="15"/>
      <c r="L93" s="17"/>
      <c r="M93" s="17"/>
      <c r="N93" s="15"/>
    </row>
    <row r="94" spans="1:14" s="16" customFormat="1" ht="16.5" x14ac:dyDescent="0.35">
      <c r="A94" s="123">
        <v>60</v>
      </c>
      <c r="B94" s="138">
        <v>328.55</v>
      </c>
      <c r="C94" s="141" t="s">
        <v>382</v>
      </c>
      <c r="D94" s="141" t="s">
        <v>398</v>
      </c>
      <c r="E94" s="132" t="s">
        <v>215</v>
      </c>
      <c r="F94" s="132" t="s">
        <v>18</v>
      </c>
      <c r="G94" s="130" t="s">
        <v>13</v>
      </c>
      <c r="H94" s="144" t="s">
        <v>326</v>
      </c>
      <c r="J94" s="15"/>
      <c r="L94" s="17"/>
      <c r="M94" s="17"/>
      <c r="N94" s="15"/>
    </row>
    <row r="95" spans="1:14" s="16" customFormat="1" ht="16.5" x14ac:dyDescent="0.35">
      <c r="A95" s="123">
        <v>61</v>
      </c>
      <c r="B95" s="138">
        <v>1438.56</v>
      </c>
      <c r="C95" s="141" t="s">
        <v>382</v>
      </c>
      <c r="D95" s="141" t="s">
        <v>396</v>
      </c>
      <c r="E95" s="132" t="s">
        <v>215</v>
      </c>
      <c r="F95" s="132" t="s">
        <v>18</v>
      </c>
      <c r="G95" s="130" t="s">
        <v>13</v>
      </c>
      <c r="H95" s="144" t="s">
        <v>326</v>
      </c>
      <c r="J95" s="15"/>
      <c r="L95" s="17"/>
      <c r="M95" s="17"/>
      <c r="N95" s="15"/>
    </row>
    <row r="96" spans="1:14" s="16" customFormat="1" ht="16.5" x14ac:dyDescent="0.35">
      <c r="A96" s="123">
        <v>62</v>
      </c>
      <c r="B96" s="138">
        <v>1612.05</v>
      </c>
      <c r="C96" s="141" t="s">
        <v>382</v>
      </c>
      <c r="D96" s="141" t="s">
        <v>383</v>
      </c>
      <c r="E96" s="132" t="s">
        <v>215</v>
      </c>
      <c r="F96" s="132" t="s">
        <v>18</v>
      </c>
      <c r="G96" s="130" t="s">
        <v>13</v>
      </c>
      <c r="H96" s="144" t="s">
        <v>326</v>
      </c>
      <c r="J96" s="15"/>
      <c r="L96" s="17"/>
      <c r="M96" s="17"/>
      <c r="N96" s="15"/>
    </row>
    <row r="97" spans="1:14" ht="16.5" x14ac:dyDescent="0.3">
      <c r="A97" s="62"/>
      <c r="B97" s="74"/>
      <c r="C97" s="75"/>
      <c r="D97" s="75"/>
      <c r="E97" s="76"/>
      <c r="F97" s="65"/>
      <c r="G97" s="65"/>
      <c r="H97" s="75"/>
      <c r="J97" s="4"/>
      <c r="K97" s="16"/>
      <c r="L97" s="6"/>
      <c r="M97" s="6"/>
      <c r="N97" s="4"/>
    </row>
    <row r="98" spans="1:14" ht="17.25" thickBot="1" x14ac:dyDescent="0.35">
      <c r="A98" s="212" t="s">
        <v>30</v>
      </c>
      <c r="B98" s="212"/>
      <c r="C98" s="212"/>
      <c r="D98" s="212"/>
      <c r="E98" s="212"/>
      <c r="F98" s="52"/>
      <c r="G98" s="52"/>
      <c r="H98" s="75"/>
      <c r="J98" s="4"/>
      <c r="K98" s="16"/>
      <c r="L98" s="6"/>
      <c r="M98" s="6"/>
      <c r="N98" s="4"/>
    </row>
    <row r="99" spans="1:14" ht="50.25" thickBot="1" x14ac:dyDescent="0.35">
      <c r="A99" s="67" t="s">
        <v>11</v>
      </c>
      <c r="B99" s="67" t="s">
        <v>7</v>
      </c>
      <c r="C99" s="67" t="s">
        <v>1</v>
      </c>
      <c r="D99" s="77" t="s">
        <v>2</v>
      </c>
      <c r="E99" s="78" t="s">
        <v>3</v>
      </c>
      <c r="F99" s="78" t="s">
        <v>10</v>
      </c>
      <c r="G99" s="79" t="s">
        <v>13</v>
      </c>
      <c r="H99" s="75"/>
      <c r="J99" s="4"/>
      <c r="K99" s="16"/>
      <c r="L99" s="6"/>
      <c r="M99" s="6"/>
      <c r="N99" s="4"/>
    </row>
    <row r="100" spans="1:14" s="19" customFormat="1" ht="16.5" x14ac:dyDescent="0.3">
      <c r="A100" s="61" t="s">
        <v>12</v>
      </c>
      <c r="B100" s="80"/>
      <c r="C100" s="73"/>
      <c r="D100" s="73"/>
      <c r="E100" s="81"/>
      <c r="F100" s="81"/>
      <c r="G100" s="81"/>
      <c r="H100" s="82"/>
      <c r="J100" s="20"/>
      <c r="L100" s="21"/>
      <c r="M100" s="21"/>
      <c r="N100" s="20"/>
    </row>
    <row r="101" spans="1:14" s="19" customFormat="1" ht="18" customHeight="1" x14ac:dyDescent="0.3">
      <c r="A101" s="208"/>
      <c r="B101" s="209"/>
      <c r="C101" s="210"/>
      <c r="D101" s="210"/>
      <c r="E101" s="211"/>
      <c r="F101" s="211"/>
      <c r="G101" s="211"/>
      <c r="H101" s="82"/>
      <c r="J101" s="20"/>
      <c r="L101" s="21"/>
      <c r="M101" s="21"/>
      <c r="N101" s="20"/>
    </row>
    <row r="102" spans="1:14" s="19" customFormat="1" ht="17.25" customHeight="1" thickBot="1" x14ac:dyDescent="0.35">
      <c r="A102" s="212" t="s">
        <v>319</v>
      </c>
      <c r="B102" s="212"/>
      <c r="C102" s="212"/>
      <c r="D102" s="212"/>
      <c r="E102" s="212"/>
      <c r="F102" s="52"/>
      <c r="G102" s="52"/>
      <c r="H102" s="82"/>
      <c r="J102" s="20"/>
      <c r="L102" s="21"/>
      <c r="M102" s="21"/>
      <c r="N102" s="20"/>
    </row>
    <row r="103" spans="1:14" s="19" customFormat="1" ht="50.25" thickBot="1" x14ac:dyDescent="0.35">
      <c r="A103" s="67" t="s">
        <v>11</v>
      </c>
      <c r="B103" s="67" t="s">
        <v>7</v>
      </c>
      <c r="C103" s="67" t="s">
        <v>1</v>
      </c>
      <c r="D103" s="77" t="s">
        <v>2</v>
      </c>
      <c r="E103" s="78" t="s">
        <v>3</v>
      </c>
      <c r="F103" s="78" t="s">
        <v>10</v>
      </c>
      <c r="G103" s="79" t="s">
        <v>13</v>
      </c>
      <c r="H103" s="82"/>
      <c r="J103" s="20"/>
      <c r="L103" s="21"/>
      <c r="M103" s="21"/>
      <c r="N103" s="20"/>
    </row>
    <row r="104" spans="1:14" s="19" customFormat="1" ht="17.25" x14ac:dyDescent="0.35">
      <c r="A104" s="118" t="s">
        <v>12</v>
      </c>
      <c r="B104" s="41">
        <v>128531</v>
      </c>
      <c r="C104" s="45" t="s">
        <v>321</v>
      </c>
      <c r="D104" s="103" t="s">
        <v>320</v>
      </c>
      <c r="E104" s="127" t="s">
        <v>205</v>
      </c>
      <c r="F104" s="145">
        <v>59.17</v>
      </c>
      <c r="G104" s="143" t="s">
        <v>13</v>
      </c>
      <c r="H104" s="82"/>
      <c r="J104" s="20"/>
      <c r="L104" s="21"/>
      <c r="M104" s="21"/>
      <c r="N104" s="20"/>
    </row>
    <row r="105" spans="1:14" ht="16.5" x14ac:dyDescent="0.3">
      <c r="A105" s="62"/>
      <c r="B105" s="63"/>
      <c r="C105" s="64"/>
      <c r="D105" s="64"/>
      <c r="E105" s="65"/>
      <c r="F105" s="66"/>
      <c r="G105" s="65"/>
      <c r="H105" s="53"/>
      <c r="K105" s="16"/>
    </row>
    <row r="106" spans="1:14" ht="17.25" thickBot="1" x14ac:dyDescent="0.35">
      <c r="A106" s="212" t="s">
        <v>17</v>
      </c>
      <c r="B106" s="212"/>
      <c r="C106" s="212"/>
      <c r="D106" s="212"/>
      <c r="E106" s="212"/>
      <c r="F106" s="52"/>
      <c r="G106" s="52"/>
      <c r="H106" s="53"/>
      <c r="K106" s="16"/>
    </row>
    <row r="107" spans="1:14" ht="50.25" thickBot="1" x14ac:dyDescent="0.35">
      <c r="A107" s="67" t="s">
        <v>11</v>
      </c>
      <c r="B107" s="67" t="s">
        <v>7</v>
      </c>
      <c r="C107" s="67" t="s">
        <v>1</v>
      </c>
      <c r="D107" s="77" t="s">
        <v>2</v>
      </c>
      <c r="E107" s="78" t="s">
        <v>3</v>
      </c>
      <c r="F107" s="78" t="s">
        <v>10</v>
      </c>
      <c r="G107" s="79" t="s">
        <v>13</v>
      </c>
      <c r="H107" s="53"/>
      <c r="K107" s="16"/>
    </row>
    <row r="108" spans="1:14" ht="17.25" x14ac:dyDescent="0.35">
      <c r="A108" s="118" t="s">
        <v>12</v>
      </c>
      <c r="B108" s="41">
        <v>37366</v>
      </c>
      <c r="C108" s="45" t="s">
        <v>13</v>
      </c>
      <c r="D108" s="103" t="s">
        <v>38</v>
      </c>
      <c r="E108" s="127" t="s">
        <v>46</v>
      </c>
      <c r="F108" s="145">
        <v>59.4</v>
      </c>
      <c r="G108" s="143" t="s">
        <v>13</v>
      </c>
      <c r="H108" s="83"/>
      <c r="K108" s="16"/>
    </row>
    <row r="109" spans="1:14" ht="16.5" x14ac:dyDescent="0.3">
      <c r="A109" s="62"/>
      <c r="B109" s="63"/>
      <c r="C109" s="64"/>
      <c r="D109" s="64"/>
      <c r="E109" s="65"/>
      <c r="F109" s="66"/>
      <c r="G109" s="65"/>
      <c r="H109" s="53"/>
      <c r="K109" s="16"/>
    </row>
    <row r="110" spans="1:14" ht="17.25" thickBot="1" x14ac:dyDescent="0.35">
      <c r="A110" s="212" t="s">
        <v>16</v>
      </c>
      <c r="B110" s="212"/>
      <c r="C110" s="212"/>
      <c r="D110" s="212"/>
      <c r="E110" s="212"/>
      <c r="F110" s="52"/>
      <c r="G110" s="52"/>
      <c r="H110" s="53"/>
      <c r="K110" s="16"/>
    </row>
    <row r="111" spans="1:14" ht="49.5" x14ac:dyDescent="0.3">
      <c r="A111" s="68" t="s">
        <v>11</v>
      </c>
      <c r="B111" s="68" t="s">
        <v>7</v>
      </c>
      <c r="C111" s="84" t="s">
        <v>1</v>
      </c>
      <c r="D111" s="69" t="s">
        <v>2</v>
      </c>
      <c r="E111" s="70" t="s">
        <v>3</v>
      </c>
      <c r="F111" s="70" t="s">
        <v>10</v>
      </c>
      <c r="G111" s="85" t="s">
        <v>13</v>
      </c>
      <c r="H111" s="53"/>
      <c r="K111" s="16"/>
    </row>
    <row r="112" spans="1:14" ht="16.5" x14ac:dyDescent="0.3">
      <c r="A112" s="86">
        <v>1</v>
      </c>
      <c r="B112" s="87"/>
      <c r="C112" s="88"/>
      <c r="D112" s="88"/>
      <c r="E112" s="89"/>
      <c r="F112" s="89"/>
      <c r="G112" s="90"/>
      <c r="H112" s="53"/>
      <c r="K112" s="16"/>
    </row>
    <row r="113" spans="1:12" ht="16.5" x14ac:dyDescent="0.3">
      <c r="A113" s="53"/>
      <c r="B113" s="53"/>
      <c r="C113" s="53"/>
      <c r="D113" s="53"/>
      <c r="E113" s="52"/>
      <c r="F113" s="52"/>
      <c r="G113" s="52"/>
      <c r="H113" s="53"/>
      <c r="K113" s="16"/>
    </row>
    <row r="114" spans="1:12" ht="17.25" x14ac:dyDescent="0.35">
      <c r="A114" s="62"/>
      <c r="B114" s="63"/>
      <c r="C114" s="53" t="s">
        <v>29</v>
      </c>
      <c r="D114" s="64"/>
      <c r="E114" s="46" t="s">
        <v>22</v>
      </c>
      <c r="F114" s="46" t="s">
        <v>23</v>
      </c>
      <c r="G114" s="46" t="s">
        <v>24</v>
      </c>
      <c r="K114" s="16"/>
    </row>
    <row r="115" spans="1:12" ht="17.25" x14ac:dyDescent="0.35">
      <c r="A115" s="62"/>
      <c r="B115" s="63"/>
      <c r="C115" s="53" t="s">
        <v>26</v>
      </c>
      <c r="D115" s="64"/>
      <c r="E115" s="46" t="s">
        <v>39</v>
      </c>
      <c r="F115" s="46">
        <v>3948.66</v>
      </c>
      <c r="G115" s="46"/>
    </row>
    <row r="116" spans="1:12" ht="17.25" x14ac:dyDescent="0.35">
      <c r="A116" s="53"/>
      <c r="B116" s="53"/>
      <c r="C116" s="53"/>
      <c r="D116" s="53"/>
      <c r="E116" s="47" t="s">
        <v>32</v>
      </c>
      <c r="F116" s="47">
        <v>5791.22</v>
      </c>
      <c r="G116" s="48"/>
    </row>
    <row r="117" spans="1:12" ht="17.25" x14ac:dyDescent="0.35">
      <c r="A117" s="53"/>
      <c r="B117" s="53"/>
      <c r="C117" s="53" t="s">
        <v>25</v>
      </c>
      <c r="D117" s="53"/>
      <c r="E117" s="47" t="s">
        <v>33</v>
      </c>
      <c r="F117" s="47">
        <v>7316.16</v>
      </c>
      <c r="G117" s="48"/>
    </row>
    <row r="118" spans="1:12" ht="16.5" x14ac:dyDescent="0.35">
      <c r="A118" s="22"/>
      <c r="B118" s="22"/>
      <c r="C118" s="22"/>
      <c r="D118" s="22"/>
      <c r="E118" s="47" t="s">
        <v>374</v>
      </c>
      <c r="F118" s="47">
        <v>5831</v>
      </c>
      <c r="G118" s="48"/>
    </row>
    <row r="119" spans="1:12" ht="16.5" x14ac:dyDescent="0.35">
      <c r="A119" s="22"/>
      <c r="B119" s="22"/>
      <c r="C119" s="22"/>
      <c r="D119" s="22"/>
      <c r="E119" s="47" t="s">
        <v>21</v>
      </c>
      <c r="F119" s="47">
        <v>92925.34</v>
      </c>
      <c r="G119" s="41">
        <v>282.64999999999998</v>
      </c>
    </row>
    <row r="120" spans="1:12" ht="16.5" x14ac:dyDescent="0.35">
      <c r="A120" s="22"/>
      <c r="B120" s="22"/>
      <c r="C120" s="22"/>
      <c r="D120" s="22"/>
      <c r="E120" s="47" t="s">
        <v>27</v>
      </c>
      <c r="F120" s="47">
        <v>41978.65</v>
      </c>
      <c r="G120" s="41">
        <v>593889.47</v>
      </c>
    </row>
    <row r="121" spans="1:12" ht="16.5" x14ac:dyDescent="0.35">
      <c r="A121" s="22"/>
      <c r="B121" s="22"/>
      <c r="C121" s="22"/>
      <c r="D121" s="22"/>
      <c r="E121" s="47" t="s">
        <v>18</v>
      </c>
      <c r="F121" s="47">
        <v>285936.67</v>
      </c>
      <c r="G121" s="41">
        <v>950.68</v>
      </c>
      <c r="K121" s="4"/>
      <c r="L121" s="4"/>
    </row>
    <row r="122" spans="1:12" ht="16.5" x14ac:dyDescent="0.35">
      <c r="A122" s="22"/>
      <c r="B122" s="22"/>
      <c r="C122" s="22"/>
      <c r="D122" s="22"/>
      <c r="E122" s="47">
        <v>20.14</v>
      </c>
      <c r="F122" s="47">
        <v>22472</v>
      </c>
      <c r="G122" s="41">
        <v>795</v>
      </c>
      <c r="L122" s="4"/>
    </row>
    <row r="123" spans="1:12" ht="16.5" x14ac:dyDescent="0.35">
      <c r="A123" s="22"/>
      <c r="B123" s="22"/>
      <c r="C123" s="22"/>
      <c r="D123" s="22"/>
      <c r="E123" s="47">
        <v>20.25</v>
      </c>
      <c r="F123" s="47">
        <v>4939</v>
      </c>
      <c r="G123" s="41"/>
      <c r="K123" s="4"/>
      <c r="L123" s="4"/>
    </row>
    <row r="124" spans="1:12" ht="16.5" x14ac:dyDescent="0.35">
      <c r="A124" s="22"/>
      <c r="B124" s="22"/>
      <c r="C124" s="42"/>
      <c r="D124" s="22"/>
      <c r="E124" s="47" t="s">
        <v>20</v>
      </c>
      <c r="F124" s="47">
        <v>2571.85</v>
      </c>
      <c r="G124" s="47"/>
      <c r="K124" s="4"/>
      <c r="L124" s="4"/>
    </row>
    <row r="125" spans="1:12" ht="16.5" x14ac:dyDescent="0.35">
      <c r="A125" s="22"/>
      <c r="B125" s="22"/>
      <c r="C125" s="42"/>
      <c r="D125" s="22"/>
      <c r="E125" s="47" t="s">
        <v>41</v>
      </c>
      <c r="F125" s="47">
        <v>6237</v>
      </c>
      <c r="G125" s="47"/>
      <c r="K125" s="4"/>
      <c r="L125" s="4"/>
    </row>
    <row r="126" spans="1:12" ht="16.5" x14ac:dyDescent="0.35">
      <c r="A126" s="22"/>
      <c r="B126" s="22"/>
      <c r="C126" s="42"/>
      <c r="D126" s="22"/>
      <c r="E126" s="47" t="s">
        <v>31</v>
      </c>
      <c r="F126" s="47">
        <v>652</v>
      </c>
      <c r="G126" s="47"/>
      <c r="K126" s="4"/>
      <c r="L126" s="4"/>
    </row>
    <row r="127" spans="1:12" ht="16.5" x14ac:dyDescent="0.35">
      <c r="A127" s="22"/>
      <c r="B127" s="22"/>
      <c r="C127" s="42"/>
      <c r="D127" s="22"/>
      <c r="E127" s="47" t="s">
        <v>19</v>
      </c>
      <c r="F127" s="47">
        <v>82601.399999999994</v>
      </c>
      <c r="G127" s="41"/>
      <c r="K127" s="4"/>
      <c r="L127" s="4"/>
    </row>
    <row r="128" spans="1:12" ht="16.5" x14ac:dyDescent="0.35">
      <c r="A128" s="22"/>
      <c r="B128" s="22"/>
      <c r="C128" s="22"/>
      <c r="D128" s="22"/>
      <c r="E128" s="45"/>
      <c r="F128" s="44">
        <f>SUBTOTAL(9,F115:F127)</f>
        <v>563200.94999999995</v>
      </c>
      <c r="G128" s="44">
        <f>SUBTOTAL(9,G119:G127)</f>
        <v>595917.80000000005</v>
      </c>
      <c r="K128" s="4"/>
      <c r="L128" s="4"/>
    </row>
    <row r="129" spans="1:12" ht="16.5" x14ac:dyDescent="0.35">
      <c r="A129" s="22"/>
      <c r="B129" s="22"/>
      <c r="C129" s="22"/>
      <c r="D129" s="22"/>
      <c r="E129" s="22"/>
      <c r="F129" s="22"/>
      <c r="G129" s="22"/>
      <c r="K129" s="4"/>
      <c r="L129" s="4"/>
    </row>
    <row r="130" spans="1:12" ht="16.5" x14ac:dyDescent="0.35">
      <c r="A130" s="22"/>
      <c r="B130" s="22"/>
      <c r="C130" s="22"/>
      <c r="D130" s="22"/>
      <c r="E130" s="43" t="s">
        <v>28</v>
      </c>
      <c r="F130" s="49">
        <f>F128+G128</f>
        <v>1159118.75</v>
      </c>
      <c r="G130" s="22"/>
      <c r="K130" s="4"/>
      <c r="L130" s="4"/>
    </row>
    <row r="131" spans="1:12" ht="16.5" x14ac:dyDescent="0.35">
      <c r="A131" s="22"/>
      <c r="B131" s="22"/>
      <c r="C131" s="22"/>
      <c r="D131" s="22"/>
      <c r="K131" s="4"/>
      <c r="L131" s="4"/>
    </row>
    <row r="132" spans="1:12" ht="16.5" x14ac:dyDescent="0.35">
      <c r="A132" s="22"/>
      <c r="B132" s="22"/>
      <c r="C132" s="22"/>
      <c r="D132" s="22"/>
      <c r="K132" s="4"/>
      <c r="L132" s="4"/>
    </row>
    <row r="133" spans="1:12" ht="16.5" x14ac:dyDescent="0.35">
      <c r="A133" s="22"/>
      <c r="B133" s="22"/>
      <c r="C133" s="22"/>
      <c r="D133" s="22"/>
      <c r="K133" s="4"/>
      <c r="L133" s="4"/>
    </row>
    <row r="134" spans="1:12" ht="16.5" x14ac:dyDescent="0.35">
      <c r="A134" s="22"/>
      <c r="B134" s="22"/>
      <c r="C134" s="22"/>
      <c r="D134" s="22"/>
      <c r="K134" s="4"/>
      <c r="L134" s="4"/>
    </row>
    <row r="135" spans="1:12" ht="16.5" x14ac:dyDescent="0.35">
      <c r="A135" s="22"/>
      <c r="B135" s="22"/>
      <c r="C135" s="22"/>
      <c r="D135" s="22"/>
      <c r="K135" s="4"/>
      <c r="L135" s="4"/>
    </row>
    <row r="136" spans="1:12" ht="16.5" x14ac:dyDescent="0.35">
      <c r="A136" s="22"/>
      <c r="B136" s="22"/>
      <c r="C136" s="22"/>
      <c r="D136" s="22"/>
      <c r="K136" s="4"/>
      <c r="L136" s="4"/>
    </row>
    <row r="137" spans="1:12" ht="16.5" x14ac:dyDescent="0.35">
      <c r="A137" s="22"/>
      <c r="B137" s="22"/>
      <c r="C137" s="22"/>
      <c r="D137" s="22"/>
      <c r="K137" s="4"/>
      <c r="L137" s="4"/>
    </row>
    <row r="138" spans="1:12" ht="16.5" x14ac:dyDescent="0.35">
      <c r="A138" s="22"/>
      <c r="B138" s="22"/>
      <c r="C138" s="22"/>
      <c r="D138" s="22"/>
      <c r="K138" s="4"/>
      <c r="L138" s="4"/>
    </row>
    <row r="139" spans="1:12" ht="16.5" x14ac:dyDescent="0.35">
      <c r="A139" s="22"/>
      <c r="B139" s="22"/>
      <c r="C139" s="22"/>
      <c r="D139" s="22"/>
      <c r="K139" s="4"/>
      <c r="L139" s="4"/>
    </row>
    <row r="140" spans="1:12" ht="16.5" x14ac:dyDescent="0.35">
      <c r="A140" s="22"/>
      <c r="B140" s="22"/>
      <c r="C140" s="22"/>
      <c r="D140" s="22"/>
      <c r="K140" s="4"/>
      <c r="L140" s="8"/>
    </row>
    <row r="141" spans="1:12" ht="16.5" x14ac:dyDescent="0.35">
      <c r="A141" s="22"/>
      <c r="B141" s="22"/>
      <c r="C141" s="22"/>
      <c r="D141" s="22"/>
      <c r="K141" s="4"/>
      <c r="L141" s="4"/>
    </row>
    <row r="142" spans="1:12" ht="16.5" x14ac:dyDescent="0.35">
      <c r="A142" s="22"/>
      <c r="B142" s="22"/>
      <c r="C142" s="22"/>
      <c r="D142" s="22"/>
      <c r="K142" s="4"/>
      <c r="L142" s="4"/>
    </row>
    <row r="143" spans="1:12" ht="16.5" x14ac:dyDescent="0.35">
      <c r="A143" s="22"/>
      <c r="B143" s="22"/>
      <c r="C143" s="22"/>
      <c r="D143" s="22"/>
      <c r="H143" s="22"/>
      <c r="K143" s="4"/>
      <c r="L143" s="4"/>
    </row>
    <row r="144" spans="1:12" ht="16.5" x14ac:dyDescent="0.35">
      <c r="A144" s="22"/>
      <c r="B144" s="22"/>
      <c r="C144" s="22"/>
      <c r="D144" s="22"/>
      <c r="E144" s="43"/>
      <c r="F144" s="49"/>
      <c r="G144" s="22"/>
      <c r="H144" s="22"/>
      <c r="K144" s="4"/>
      <c r="L144" s="4"/>
    </row>
    <row r="145" spans="5:12" ht="16.5" x14ac:dyDescent="0.35">
      <c r="E145" s="22"/>
      <c r="F145" s="22"/>
      <c r="G145" s="22"/>
      <c r="K145" s="4"/>
      <c r="L145" s="4"/>
    </row>
    <row r="146" spans="5:12" x14ac:dyDescent="0.25">
      <c r="E146" s="1"/>
      <c r="F146" s="9"/>
      <c r="G146" s="9"/>
      <c r="K146" s="4"/>
      <c r="L146" s="4"/>
    </row>
    <row r="147" spans="5:12" x14ac:dyDescent="0.25">
      <c r="E147" s="1"/>
      <c r="F147" s="9"/>
      <c r="G147" s="9"/>
      <c r="K147" s="4"/>
      <c r="L147" s="4"/>
    </row>
    <row r="148" spans="5:12" x14ac:dyDescent="0.25">
      <c r="E148" s="1"/>
      <c r="F148" s="1"/>
      <c r="G148" s="1"/>
      <c r="K148" s="4"/>
      <c r="L148" s="4"/>
    </row>
    <row r="149" spans="5:12" x14ac:dyDescent="0.25">
      <c r="E149" s="1"/>
      <c r="F149" s="1"/>
      <c r="G149" s="1"/>
      <c r="K149" s="4"/>
      <c r="L149" s="4"/>
    </row>
    <row r="150" spans="5:12" x14ac:dyDescent="0.25">
      <c r="E150" s="1"/>
      <c r="F150" s="1"/>
      <c r="G150" s="1"/>
      <c r="K150" s="4"/>
      <c r="L150" s="4"/>
    </row>
    <row r="151" spans="5:12" x14ac:dyDescent="0.25">
      <c r="E151" s="1"/>
      <c r="F151" s="1"/>
      <c r="G151" s="1"/>
      <c r="K151" s="4"/>
      <c r="L151" s="4"/>
    </row>
    <row r="152" spans="5:12" x14ac:dyDescent="0.25">
      <c r="E152" s="1"/>
      <c r="F152" s="1"/>
      <c r="G152" s="1"/>
      <c r="K152" s="4"/>
      <c r="L152" s="4"/>
    </row>
    <row r="153" spans="5:12" x14ac:dyDescent="0.25">
      <c r="E153" s="1"/>
      <c r="F153" s="1"/>
      <c r="G153" s="1"/>
      <c r="K153" s="4"/>
      <c r="L153" s="4"/>
    </row>
    <row r="154" spans="5:12" x14ac:dyDescent="0.25">
      <c r="E154" s="1"/>
      <c r="F154" s="1"/>
      <c r="G154" s="1"/>
      <c r="K154" s="4"/>
      <c r="L154" s="4"/>
    </row>
    <row r="155" spans="5:12" x14ac:dyDescent="0.25">
      <c r="E155" s="1"/>
      <c r="F155" s="1"/>
      <c r="G155" s="1"/>
      <c r="K155" s="4"/>
      <c r="L155" s="4"/>
    </row>
    <row r="156" spans="5:12" x14ac:dyDescent="0.25">
      <c r="E156" s="1"/>
      <c r="F156" s="1"/>
      <c r="G156" s="1"/>
      <c r="K156" s="4"/>
      <c r="L156" s="4"/>
    </row>
    <row r="157" spans="5:12" x14ac:dyDescent="0.25">
      <c r="E157" s="1"/>
      <c r="F157" s="1"/>
      <c r="G157" s="1"/>
    </row>
  </sheetData>
  <autoFilter ref="A34:P96"/>
  <dataConsolidate/>
  <mergeCells count="10">
    <mergeCell ref="A110:E110"/>
    <mergeCell ref="A33:E33"/>
    <mergeCell ref="A2:E2"/>
    <mergeCell ref="A5:E5"/>
    <mergeCell ref="A6:E6"/>
    <mergeCell ref="A7:E7"/>
    <mergeCell ref="A11:E11"/>
    <mergeCell ref="A106:E106"/>
    <mergeCell ref="A98:E98"/>
    <mergeCell ref="A102:E102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2" workbookViewId="0">
      <selection activeCell="O15" sqref="O15"/>
    </sheetView>
  </sheetViews>
  <sheetFormatPr defaultRowHeight="12.75" x14ac:dyDescent="0.2"/>
  <cols>
    <col min="1" max="1" width="8" style="11" customWidth="1"/>
    <col min="2" max="2" width="16.5703125" style="12" customWidth="1"/>
    <col min="3" max="3" width="26.5703125" style="11" customWidth="1"/>
    <col min="4" max="4" width="50.85546875" style="13" customWidth="1"/>
    <col min="5" max="5" width="20.5703125" style="3" customWidth="1"/>
    <col min="6" max="6" width="9.85546875" style="7" bestFit="1" customWidth="1"/>
    <col min="7" max="7" width="14.5703125" style="7" customWidth="1"/>
    <col min="8" max="8" width="9.85546875" style="11" customWidth="1"/>
    <col min="9" max="9" width="0.140625" style="11" hidden="1" customWidth="1"/>
    <col min="10" max="10" width="10" style="11" hidden="1" customWidth="1"/>
    <col min="11" max="11" width="10" style="11" bestFit="1" customWidth="1"/>
    <col min="12" max="12" width="11.7109375" style="11" bestFit="1" customWidth="1"/>
    <col min="13" max="16" width="11.42578125" style="11" bestFit="1" customWidth="1"/>
    <col min="17" max="16384" width="9.140625" style="11"/>
  </cols>
  <sheetData>
    <row r="1" spans="1:7" hidden="1" x14ac:dyDescent="0.2">
      <c r="A1" s="11" t="s">
        <v>0</v>
      </c>
      <c r="B1" s="12">
        <v>8079001.0499999998</v>
      </c>
      <c r="E1" s="3" t="s">
        <v>5</v>
      </c>
    </row>
    <row r="2" spans="1:7" ht="15" x14ac:dyDescent="0.3">
      <c r="A2" s="220" t="s">
        <v>14</v>
      </c>
      <c r="B2" s="220"/>
      <c r="C2" s="220"/>
      <c r="D2" s="220"/>
      <c r="E2" s="220"/>
      <c r="F2" s="24"/>
      <c r="G2" s="24"/>
    </row>
    <row r="3" spans="1:7" ht="15" x14ac:dyDescent="0.3">
      <c r="A3" s="25"/>
      <c r="B3" s="26"/>
      <c r="C3" s="25"/>
      <c r="D3" s="27"/>
      <c r="E3" s="28"/>
      <c r="F3" s="24"/>
      <c r="G3" s="29"/>
    </row>
    <row r="4" spans="1:7" ht="15" x14ac:dyDescent="0.3">
      <c r="A4" s="217" t="s">
        <v>4</v>
      </c>
      <c r="B4" s="217"/>
      <c r="C4" s="217"/>
      <c r="D4" s="217"/>
      <c r="E4" s="217"/>
      <c r="F4" s="24"/>
      <c r="G4" s="24"/>
    </row>
    <row r="5" spans="1:7" ht="15" x14ac:dyDescent="0.3">
      <c r="A5" s="217" t="s">
        <v>42</v>
      </c>
      <c r="B5" s="217"/>
      <c r="C5" s="217"/>
      <c r="D5" s="217"/>
      <c r="E5" s="217"/>
      <c r="F5" s="24"/>
      <c r="G5" s="29"/>
    </row>
    <row r="6" spans="1:7" ht="15" x14ac:dyDescent="0.3">
      <c r="A6" s="218" t="s">
        <v>36</v>
      </c>
      <c r="B6" s="218"/>
      <c r="C6" s="218"/>
      <c r="D6" s="218"/>
      <c r="E6" s="218"/>
      <c r="F6" s="24"/>
      <c r="G6" s="24"/>
    </row>
    <row r="7" spans="1:7" ht="15" x14ac:dyDescent="0.3">
      <c r="A7" s="50"/>
      <c r="B7" s="50"/>
      <c r="C7" s="50"/>
      <c r="D7" s="50"/>
      <c r="E7" s="50"/>
      <c r="F7" s="24"/>
      <c r="G7" s="24"/>
    </row>
    <row r="8" spans="1:7" ht="15" x14ac:dyDescent="0.3">
      <c r="A8" s="50"/>
      <c r="B8" s="50"/>
      <c r="C8" s="50"/>
      <c r="D8" s="50"/>
      <c r="E8" s="50"/>
      <c r="F8" s="24"/>
      <c r="G8" s="24"/>
    </row>
    <row r="9" spans="1:7" ht="15" x14ac:dyDescent="0.3">
      <c r="A9" s="36"/>
      <c r="B9" s="37"/>
      <c r="C9" s="38"/>
      <c r="D9" s="51"/>
      <c r="E9" s="39"/>
      <c r="F9" s="40"/>
      <c r="G9" s="28"/>
    </row>
    <row r="10" spans="1:7" ht="15" x14ac:dyDescent="0.3">
      <c r="A10" s="36"/>
      <c r="B10" s="37"/>
      <c r="C10" s="38"/>
      <c r="D10" s="51"/>
      <c r="E10" s="39"/>
      <c r="F10" s="40"/>
      <c r="G10" s="28"/>
    </row>
    <row r="11" spans="1:7" ht="15.75" thickBot="1" x14ac:dyDescent="0.35">
      <c r="A11" s="219" t="s">
        <v>40</v>
      </c>
      <c r="B11" s="219"/>
      <c r="C11" s="219"/>
      <c r="D11" s="219"/>
      <c r="E11" s="219"/>
      <c r="F11" s="24"/>
      <c r="G11" s="24"/>
    </row>
    <row r="12" spans="1:7" ht="30" x14ac:dyDescent="0.2">
      <c r="A12" s="30" t="s">
        <v>11</v>
      </c>
      <c r="B12" s="31" t="s">
        <v>6</v>
      </c>
      <c r="C12" s="32" t="s">
        <v>1</v>
      </c>
      <c r="D12" s="33" t="s">
        <v>2</v>
      </c>
      <c r="E12" s="34" t="s">
        <v>3</v>
      </c>
      <c r="F12" s="33" t="s">
        <v>10</v>
      </c>
      <c r="G12" s="35" t="s">
        <v>13</v>
      </c>
    </row>
    <row r="13" spans="1:7" ht="18" customHeight="1" x14ac:dyDescent="0.2">
      <c r="A13" s="101">
        <v>1</v>
      </c>
      <c r="B13" s="102">
        <v>2177.5500000000002</v>
      </c>
      <c r="C13" s="103" t="s">
        <v>44</v>
      </c>
      <c r="D13" s="147" t="s">
        <v>292</v>
      </c>
      <c r="E13" s="185" t="s">
        <v>46</v>
      </c>
      <c r="F13" s="186" t="s">
        <v>34</v>
      </c>
      <c r="G13" s="99" t="s">
        <v>13</v>
      </c>
    </row>
    <row r="14" spans="1:7" ht="18" customHeight="1" x14ac:dyDescent="0.2">
      <c r="A14" s="101">
        <v>2</v>
      </c>
      <c r="B14" s="102">
        <v>51.75</v>
      </c>
      <c r="C14" s="103" t="s">
        <v>44</v>
      </c>
      <c r="D14" s="148" t="s">
        <v>49</v>
      </c>
      <c r="E14" s="185" t="s">
        <v>46</v>
      </c>
      <c r="F14" s="186" t="s">
        <v>34</v>
      </c>
      <c r="G14" s="99" t="s">
        <v>13</v>
      </c>
    </row>
    <row r="15" spans="1:7" ht="15" x14ac:dyDescent="0.2">
      <c r="A15" s="95">
        <v>3</v>
      </c>
      <c r="B15" s="104">
        <v>12339.45</v>
      </c>
      <c r="C15" s="97" t="s">
        <v>44</v>
      </c>
      <c r="D15" s="148" t="s">
        <v>292</v>
      </c>
      <c r="E15" s="187" t="s">
        <v>46</v>
      </c>
      <c r="F15" s="188" t="s">
        <v>35</v>
      </c>
      <c r="G15" s="100" t="s">
        <v>13</v>
      </c>
    </row>
    <row r="16" spans="1:7" ht="15.75" thickBot="1" x14ac:dyDescent="0.25">
      <c r="A16" s="146">
        <v>4</v>
      </c>
      <c r="B16" s="104">
        <v>293.25</v>
      </c>
      <c r="C16" s="97" t="s">
        <v>44</v>
      </c>
      <c r="D16" s="189" t="s">
        <v>49</v>
      </c>
      <c r="E16" s="190" t="s">
        <v>46</v>
      </c>
      <c r="F16" s="191" t="s">
        <v>35</v>
      </c>
      <c r="G16" s="100" t="s">
        <v>13</v>
      </c>
    </row>
    <row r="17" spans="1:7" ht="15" x14ac:dyDescent="0.2">
      <c r="A17" s="146">
        <v>5</v>
      </c>
      <c r="B17" s="104">
        <v>123.45</v>
      </c>
      <c r="C17" s="97" t="s">
        <v>44</v>
      </c>
      <c r="D17" s="147" t="s">
        <v>292</v>
      </c>
      <c r="E17" s="187" t="s">
        <v>296</v>
      </c>
      <c r="F17" s="188" t="s">
        <v>34</v>
      </c>
      <c r="G17" s="100" t="s">
        <v>13</v>
      </c>
    </row>
    <row r="18" spans="1:7" ht="15.75" thickBot="1" x14ac:dyDescent="0.25">
      <c r="A18" s="146">
        <v>6</v>
      </c>
      <c r="B18" s="104">
        <v>699.55</v>
      </c>
      <c r="C18" s="97" t="s">
        <v>44</v>
      </c>
      <c r="D18" s="147" t="s">
        <v>292</v>
      </c>
      <c r="E18" s="190" t="s">
        <v>296</v>
      </c>
      <c r="F18" s="191" t="s">
        <v>35</v>
      </c>
      <c r="G18" s="100" t="s">
        <v>13</v>
      </c>
    </row>
    <row r="19" spans="1:7" ht="15" x14ac:dyDescent="0.35">
      <c r="A19" s="105"/>
      <c r="B19" s="106"/>
      <c r="C19" s="42"/>
      <c r="D19" s="107"/>
      <c r="E19" s="108"/>
      <c r="F19" s="109"/>
      <c r="G19" s="110"/>
    </row>
    <row r="20" spans="1:7" ht="15" x14ac:dyDescent="0.35">
      <c r="A20" s="105"/>
      <c r="B20" s="106"/>
      <c r="C20" s="42"/>
      <c r="D20" s="107"/>
      <c r="E20" s="108"/>
      <c r="F20" s="109"/>
      <c r="G20" s="110"/>
    </row>
    <row r="21" spans="1:7" ht="15" x14ac:dyDescent="0.35">
      <c r="A21" s="111"/>
      <c r="B21" s="45" t="s">
        <v>34</v>
      </c>
      <c r="C21" s="112">
        <f>B13+B14+B17</f>
        <v>2352.75</v>
      </c>
      <c r="D21" s="113"/>
      <c r="E21" s="114"/>
      <c r="F21" s="115"/>
      <c r="G21" s="110"/>
    </row>
    <row r="22" spans="1:7" ht="15" x14ac:dyDescent="0.35">
      <c r="A22" s="43"/>
      <c r="B22" s="45" t="s">
        <v>35</v>
      </c>
      <c r="C22" s="112">
        <f>B15+B16+B18</f>
        <v>13332.25</v>
      </c>
      <c r="D22" s="113"/>
      <c r="E22" s="116"/>
      <c r="F22" s="117"/>
      <c r="G22" s="117"/>
    </row>
    <row r="23" spans="1:7" ht="15" x14ac:dyDescent="0.35">
      <c r="A23" s="43"/>
      <c r="B23" s="45" t="s">
        <v>37</v>
      </c>
      <c r="C23" s="112">
        <f>C21+C22</f>
        <v>15685</v>
      </c>
      <c r="D23" s="113"/>
      <c r="E23" s="110"/>
      <c r="F23" s="117"/>
      <c r="G23" s="117"/>
    </row>
    <row r="24" spans="1:7" ht="15" x14ac:dyDescent="0.3">
      <c r="A24" s="25"/>
      <c r="B24" s="26"/>
      <c r="C24" s="25"/>
      <c r="D24" s="27"/>
      <c r="E24" s="91"/>
      <c r="F24" s="24"/>
      <c r="G24" s="24"/>
    </row>
    <row r="25" spans="1:7" ht="15" x14ac:dyDescent="0.3">
      <c r="A25" s="25"/>
      <c r="B25" s="26"/>
      <c r="C25" s="25"/>
      <c r="D25" s="27"/>
      <c r="E25" s="28"/>
      <c r="F25" s="24"/>
      <c r="G25" s="24"/>
    </row>
    <row r="26" spans="1:7" ht="15" x14ac:dyDescent="0.3">
      <c r="A26" s="25"/>
      <c r="B26" s="25" t="s">
        <v>29</v>
      </c>
      <c r="C26" s="25"/>
      <c r="D26" s="27"/>
      <c r="E26" s="28"/>
      <c r="F26" s="24"/>
      <c r="G26" s="24"/>
    </row>
    <row r="27" spans="1:7" ht="15" x14ac:dyDescent="0.3">
      <c r="A27" s="25"/>
      <c r="B27" s="25" t="s">
        <v>25</v>
      </c>
      <c r="C27" s="25"/>
      <c r="D27" s="27"/>
      <c r="E27" s="28"/>
      <c r="F27" s="24"/>
      <c r="G27" s="24"/>
    </row>
    <row r="28" spans="1:7" ht="15" x14ac:dyDescent="0.3">
      <c r="A28" s="25"/>
      <c r="B28" s="26"/>
      <c r="C28" s="25"/>
      <c r="D28" s="27"/>
      <c r="E28" s="28"/>
      <c r="F28" s="24"/>
      <c r="G28" s="24"/>
    </row>
    <row r="32" spans="1:7" x14ac:dyDescent="0.2">
      <c r="E32" s="10"/>
    </row>
    <row r="34" spans="4:5" ht="15" x14ac:dyDescent="0.2">
      <c r="D34" s="23"/>
      <c r="E34" s="10"/>
    </row>
    <row r="35" spans="4:5" ht="15" x14ac:dyDescent="0.2">
      <c r="D35" s="23"/>
      <c r="E35" s="10"/>
    </row>
  </sheetData>
  <mergeCells count="5">
    <mergeCell ref="A5:E5"/>
    <mergeCell ref="A6:E6"/>
    <mergeCell ref="A11:E11"/>
    <mergeCell ref="A2:E2"/>
    <mergeCell ref="A4:E4"/>
  </mergeCells>
  <pageMargins left="0.7" right="0.7" top="0.75" bottom="0.75" header="0.3" footer="0.3"/>
  <pageSetup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2"/>
  <sheetViews>
    <sheetView topLeftCell="A5" workbookViewId="0">
      <selection activeCell="D167" sqref="D167"/>
    </sheetView>
  </sheetViews>
  <sheetFormatPr defaultRowHeight="12.75" x14ac:dyDescent="0.2"/>
  <cols>
    <col min="1" max="1" width="8" style="11" customWidth="1"/>
    <col min="2" max="2" width="12.5703125" style="12" customWidth="1"/>
    <col min="3" max="3" width="29.5703125" style="11" customWidth="1"/>
    <col min="4" max="4" width="107.85546875" style="13" customWidth="1"/>
    <col min="5" max="5" width="14.7109375" style="3" customWidth="1"/>
    <col min="6" max="6" width="9.85546875" style="94" customWidth="1"/>
    <col min="7" max="7" width="14.5703125" style="3" customWidth="1"/>
    <col min="8" max="8" width="16.5703125" style="11" customWidth="1"/>
    <col min="9" max="9" width="13.140625" style="12" customWidth="1"/>
    <col min="10" max="10" width="21.140625" style="11" customWidth="1"/>
    <col min="11" max="11" width="12.7109375" style="11" customWidth="1"/>
    <col min="12" max="12" width="11.7109375" style="11" customWidth="1"/>
    <col min="13" max="13" width="13.28515625" style="11" customWidth="1"/>
    <col min="14" max="14" width="18.5703125" style="11" customWidth="1"/>
    <col min="15" max="21" width="9.140625" style="11"/>
    <col min="22" max="22" width="24.7109375" style="11" customWidth="1"/>
    <col min="23" max="16384" width="9.140625" style="11"/>
  </cols>
  <sheetData>
    <row r="1" spans="1:12" hidden="1" x14ac:dyDescent="0.2">
      <c r="A1" s="11" t="s">
        <v>0</v>
      </c>
      <c r="B1" s="12">
        <v>8079001.0499999998</v>
      </c>
      <c r="E1" s="3" t="s">
        <v>5</v>
      </c>
    </row>
    <row r="2" spans="1:12" x14ac:dyDescent="0.2">
      <c r="A2" s="222" t="s">
        <v>14</v>
      </c>
      <c r="B2" s="222"/>
      <c r="C2" s="222"/>
      <c r="D2" s="222"/>
      <c r="E2" s="222"/>
    </row>
    <row r="3" spans="1:12" x14ac:dyDescent="0.2">
      <c r="G3" s="10"/>
    </row>
    <row r="4" spans="1:12" ht="15.75" customHeight="1" x14ac:dyDescent="0.2">
      <c r="A4" s="223" t="s">
        <v>4</v>
      </c>
      <c r="B4" s="223"/>
      <c r="C4" s="223"/>
      <c r="D4" s="223"/>
      <c r="E4" s="223"/>
    </row>
    <row r="5" spans="1:12" ht="15.75" customHeight="1" x14ac:dyDescent="0.2">
      <c r="A5" s="223" t="s">
        <v>43</v>
      </c>
      <c r="B5" s="223"/>
      <c r="C5" s="223"/>
      <c r="D5" s="223"/>
      <c r="E5" s="223"/>
      <c r="G5" s="10"/>
    </row>
    <row r="6" spans="1:12" x14ac:dyDescent="0.2">
      <c r="A6" s="224"/>
      <c r="B6" s="224"/>
      <c r="C6" s="224"/>
      <c r="D6" s="224"/>
      <c r="E6" s="224"/>
    </row>
    <row r="7" spans="1:12" ht="13.5" thickBot="1" x14ac:dyDescent="0.25">
      <c r="A7" s="221" t="s">
        <v>8</v>
      </c>
      <c r="B7" s="221"/>
      <c r="C7" s="221"/>
      <c r="D7" s="221"/>
      <c r="E7" s="221"/>
      <c r="J7" s="12"/>
      <c r="K7" s="12"/>
      <c r="L7" s="12"/>
    </row>
    <row r="8" spans="1:12" ht="25.5" x14ac:dyDescent="0.2">
      <c r="A8" s="149" t="s">
        <v>11</v>
      </c>
      <c r="B8" s="150" t="s">
        <v>6</v>
      </c>
      <c r="C8" s="151" t="s">
        <v>1</v>
      </c>
      <c r="D8" s="152" t="s">
        <v>2</v>
      </c>
      <c r="E8" s="153" t="s">
        <v>3</v>
      </c>
      <c r="F8" s="154" t="s">
        <v>10</v>
      </c>
      <c r="G8" s="155" t="s">
        <v>13</v>
      </c>
    </row>
    <row r="9" spans="1:12" x14ac:dyDescent="0.2">
      <c r="A9" s="156" t="s">
        <v>12</v>
      </c>
      <c r="B9" s="157">
        <v>41062.949999999997</v>
      </c>
      <c r="C9" s="158" t="s">
        <v>44</v>
      </c>
      <c r="D9" s="159" t="s">
        <v>45</v>
      </c>
      <c r="E9" s="160" t="s">
        <v>46</v>
      </c>
      <c r="F9" s="161" t="s">
        <v>47</v>
      </c>
      <c r="G9" s="162" t="s">
        <v>13</v>
      </c>
      <c r="J9" s="12"/>
    </row>
    <row r="10" spans="1:12" x14ac:dyDescent="0.2">
      <c r="A10" s="156" t="s">
        <v>48</v>
      </c>
      <c r="B10" s="163">
        <v>923.85</v>
      </c>
      <c r="C10" s="158" t="s">
        <v>44</v>
      </c>
      <c r="D10" s="161" t="s">
        <v>49</v>
      </c>
      <c r="E10" s="160" t="s">
        <v>46</v>
      </c>
      <c r="F10" s="161" t="s">
        <v>47</v>
      </c>
      <c r="G10" s="164" t="s">
        <v>13</v>
      </c>
    </row>
    <row r="11" spans="1:12" x14ac:dyDescent="0.2">
      <c r="A11" s="156" t="s">
        <v>50</v>
      </c>
      <c r="B11" s="157">
        <v>232690.05</v>
      </c>
      <c r="C11" s="158" t="s">
        <v>44</v>
      </c>
      <c r="D11" s="161" t="s">
        <v>45</v>
      </c>
      <c r="E11" s="160" t="s">
        <v>46</v>
      </c>
      <c r="F11" s="161" t="s">
        <v>51</v>
      </c>
      <c r="G11" s="164" t="s">
        <v>13</v>
      </c>
    </row>
    <row r="12" spans="1:12" x14ac:dyDescent="0.2">
      <c r="A12" s="156" t="s">
        <v>52</v>
      </c>
      <c r="B12" s="157">
        <v>5235.1499999999996</v>
      </c>
      <c r="C12" s="158" t="s">
        <v>44</v>
      </c>
      <c r="D12" s="159" t="s">
        <v>49</v>
      </c>
      <c r="E12" s="160" t="s">
        <v>46</v>
      </c>
      <c r="F12" s="161" t="s">
        <v>51</v>
      </c>
      <c r="G12" s="164" t="s">
        <v>13</v>
      </c>
    </row>
    <row r="13" spans="1:12" x14ac:dyDescent="0.2">
      <c r="A13" s="165"/>
      <c r="B13" s="166"/>
      <c r="C13" s="7"/>
      <c r="D13" s="167"/>
      <c r="E13" s="168"/>
    </row>
    <row r="14" spans="1:12" ht="13.5" thickBot="1" x14ac:dyDescent="0.25">
      <c r="A14" s="221" t="s">
        <v>9</v>
      </c>
      <c r="B14" s="221"/>
      <c r="C14" s="221"/>
      <c r="D14" s="221"/>
      <c r="E14" s="221"/>
    </row>
    <row r="15" spans="1:12" ht="25.5" x14ac:dyDescent="0.2">
      <c r="A15" s="149" t="s">
        <v>11</v>
      </c>
      <c r="B15" s="150" t="s">
        <v>7</v>
      </c>
      <c r="C15" s="152" t="s">
        <v>1</v>
      </c>
      <c r="D15" s="152" t="s">
        <v>2</v>
      </c>
      <c r="E15" s="169" t="s">
        <v>3</v>
      </c>
      <c r="F15" s="154" t="s">
        <v>10</v>
      </c>
      <c r="G15" s="155" t="s">
        <v>13</v>
      </c>
    </row>
    <row r="16" spans="1:12" ht="27.75" customHeight="1" x14ac:dyDescent="0.25">
      <c r="A16" s="170" t="s">
        <v>12</v>
      </c>
      <c r="B16" s="163">
        <v>19288.330000000002</v>
      </c>
      <c r="C16" s="171" t="s">
        <v>53</v>
      </c>
      <c r="D16" s="171" t="s">
        <v>54</v>
      </c>
      <c r="E16" s="171" t="s">
        <v>55</v>
      </c>
      <c r="F16" s="172" t="s">
        <v>47</v>
      </c>
      <c r="G16" s="173" t="s">
        <v>13</v>
      </c>
    </row>
    <row r="17" spans="1:7" ht="30.75" customHeight="1" x14ac:dyDescent="0.25">
      <c r="A17" s="170" t="s">
        <v>48</v>
      </c>
      <c r="B17" s="163">
        <v>1673.42</v>
      </c>
      <c r="C17" s="171" t="s">
        <v>53</v>
      </c>
      <c r="D17" s="171" t="s">
        <v>56</v>
      </c>
      <c r="E17" s="171" t="s">
        <v>55</v>
      </c>
      <c r="F17" s="161" t="s">
        <v>47</v>
      </c>
      <c r="G17" s="162" t="s">
        <v>13</v>
      </c>
    </row>
    <row r="18" spans="1:7" ht="12.75" customHeight="1" x14ac:dyDescent="0.25">
      <c r="A18" s="170" t="s">
        <v>50</v>
      </c>
      <c r="B18" s="163">
        <v>1746.02</v>
      </c>
      <c r="C18" s="171" t="s">
        <v>57</v>
      </c>
      <c r="D18" s="171" t="s">
        <v>58</v>
      </c>
      <c r="E18" s="171" t="s">
        <v>55</v>
      </c>
      <c r="F18" s="161" t="s">
        <v>47</v>
      </c>
      <c r="G18" s="162" t="s">
        <v>13</v>
      </c>
    </row>
    <row r="19" spans="1:7" ht="12.75" customHeight="1" x14ac:dyDescent="0.25">
      <c r="A19" s="170" t="s">
        <v>52</v>
      </c>
      <c r="B19" s="163">
        <v>14367.63</v>
      </c>
      <c r="C19" s="171" t="s">
        <v>53</v>
      </c>
      <c r="D19" s="171" t="s">
        <v>59</v>
      </c>
      <c r="E19" s="171" t="s">
        <v>55</v>
      </c>
      <c r="F19" s="161" t="s">
        <v>47</v>
      </c>
      <c r="G19" s="162" t="s">
        <v>13</v>
      </c>
    </row>
    <row r="20" spans="1:7" ht="49.5" customHeight="1" x14ac:dyDescent="0.25">
      <c r="A20" s="170" t="s">
        <v>60</v>
      </c>
      <c r="B20" s="163">
        <v>1246.51</v>
      </c>
      <c r="C20" s="171" t="s">
        <v>53</v>
      </c>
      <c r="D20" s="171" t="s">
        <v>61</v>
      </c>
      <c r="E20" s="171" t="s">
        <v>55</v>
      </c>
      <c r="F20" s="174" t="s">
        <v>47</v>
      </c>
      <c r="G20" s="162" t="s">
        <v>13</v>
      </c>
    </row>
    <row r="21" spans="1:7" ht="34.5" customHeight="1" x14ac:dyDescent="0.25">
      <c r="A21" s="170" t="s">
        <v>62</v>
      </c>
      <c r="B21" s="163">
        <v>14772.55</v>
      </c>
      <c r="C21" s="171" t="s">
        <v>63</v>
      </c>
      <c r="D21" s="171" t="s">
        <v>64</v>
      </c>
      <c r="E21" s="171" t="s">
        <v>55</v>
      </c>
      <c r="F21" s="161" t="s">
        <v>47</v>
      </c>
      <c r="G21" s="162" t="s">
        <v>13</v>
      </c>
    </row>
    <row r="22" spans="1:7" ht="61.5" customHeight="1" x14ac:dyDescent="0.25">
      <c r="A22" s="170" t="s">
        <v>65</v>
      </c>
      <c r="B22" s="163">
        <v>12388.72</v>
      </c>
      <c r="C22" s="171" t="s">
        <v>63</v>
      </c>
      <c r="D22" s="171" t="s">
        <v>66</v>
      </c>
      <c r="E22" s="171" t="s">
        <v>67</v>
      </c>
      <c r="F22" s="161" t="s">
        <v>47</v>
      </c>
      <c r="G22" s="162" t="s">
        <v>13</v>
      </c>
    </row>
    <row r="23" spans="1:7" ht="34.5" customHeight="1" x14ac:dyDescent="0.25">
      <c r="A23" s="170" t="s">
        <v>68</v>
      </c>
      <c r="B23" s="163">
        <v>930.91</v>
      </c>
      <c r="C23" s="171" t="s">
        <v>57</v>
      </c>
      <c r="D23" s="171" t="s">
        <v>69</v>
      </c>
      <c r="E23" s="171" t="s">
        <v>67</v>
      </c>
      <c r="F23" s="161" t="s">
        <v>47</v>
      </c>
      <c r="G23" s="162" t="s">
        <v>13</v>
      </c>
    </row>
    <row r="24" spans="1:7" ht="34.5" customHeight="1" x14ac:dyDescent="0.25">
      <c r="A24" s="170" t="s">
        <v>70</v>
      </c>
      <c r="B24" s="163">
        <v>61484.42</v>
      </c>
      <c r="C24" s="171" t="s">
        <v>71</v>
      </c>
      <c r="D24" s="171" t="s">
        <v>72</v>
      </c>
      <c r="E24" s="171" t="s">
        <v>67</v>
      </c>
      <c r="F24" s="161" t="s">
        <v>47</v>
      </c>
      <c r="G24" s="162" t="s">
        <v>13</v>
      </c>
    </row>
    <row r="25" spans="1:7" ht="34.5" customHeight="1" x14ac:dyDescent="0.25">
      <c r="A25" s="170" t="s">
        <v>73</v>
      </c>
      <c r="B25" s="163">
        <v>5078.8999999999996</v>
      </c>
      <c r="C25" s="171" t="s">
        <v>71</v>
      </c>
      <c r="D25" s="171" t="s">
        <v>72</v>
      </c>
      <c r="E25" s="171" t="s">
        <v>67</v>
      </c>
      <c r="F25" s="161" t="s">
        <v>47</v>
      </c>
      <c r="G25" s="162" t="s">
        <v>13</v>
      </c>
    </row>
    <row r="26" spans="1:7" ht="34.5" customHeight="1" x14ac:dyDescent="0.25">
      <c r="A26" s="170" t="s">
        <v>74</v>
      </c>
      <c r="B26" s="163">
        <v>24490.35</v>
      </c>
      <c r="C26" s="171" t="s">
        <v>53</v>
      </c>
      <c r="D26" s="171" t="s">
        <v>75</v>
      </c>
      <c r="E26" s="171" t="s">
        <v>76</v>
      </c>
      <c r="F26" s="161" t="s">
        <v>47</v>
      </c>
      <c r="G26" s="162" t="s">
        <v>13</v>
      </c>
    </row>
    <row r="27" spans="1:7" ht="34.5" customHeight="1" x14ac:dyDescent="0.25">
      <c r="A27" s="170" t="s">
        <v>77</v>
      </c>
      <c r="B27" s="163">
        <v>2124.73</v>
      </c>
      <c r="C27" s="171" t="s">
        <v>53</v>
      </c>
      <c r="D27" s="171" t="s">
        <v>78</v>
      </c>
      <c r="E27" s="171" t="s">
        <v>76</v>
      </c>
      <c r="F27" s="161" t="s">
        <v>47</v>
      </c>
      <c r="G27" s="162" t="s">
        <v>13</v>
      </c>
    </row>
    <row r="28" spans="1:7" ht="34.5" customHeight="1" x14ac:dyDescent="0.25">
      <c r="A28" s="170" t="s">
        <v>79</v>
      </c>
      <c r="B28" s="163">
        <v>76826.100000000006</v>
      </c>
      <c r="C28" s="171" t="s">
        <v>63</v>
      </c>
      <c r="D28" s="171" t="s">
        <v>80</v>
      </c>
      <c r="E28" s="171" t="s">
        <v>76</v>
      </c>
      <c r="F28" s="161" t="s">
        <v>47</v>
      </c>
      <c r="G28" s="162" t="s">
        <v>13</v>
      </c>
    </row>
    <row r="29" spans="1:7" ht="34.5" customHeight="1" x14ac:dyDescent="0.25">
      <c r="A29" s="170" t="s">
        <v>81</v>
      </c>
      <c r="B29" s="163">
        <v>89273.88</v>
      </c>
      <c r="C29" s="171" t="s">
        <v>82</v>
      </c>
      <c r="D29" s="171" t="s">
        <v>83</v>
      </c>
      <c r="E29" s="171" t="s">
        <v>76</v>
      </c>
      <c r="F29" s="161" t="s">
        <v>47</v>
      </c>
      <c r="G29" s="162" t="s">
        <v>13</v>
      </c>
    </row>
    <row r="30" spans="1:7" ht="34.5" customHeight="1" x14ac:dyDescent="0.25">
      <c r="A30" s="170" t="s">
        <v>84</v>
      </c>
      <c r="B30" s="163">
        <v>18903.75</v>
      </c>
      <c r="C30" s="171" t="s">
        <v>53</v>
      </c>
      <c r="D30" s="171" t="s">
        <v>85</v>
      </c>
      <c r="E30" s="171" t="s">
        <v>76</v>
      </c>
      <c r="F30" s="175" t="s">
        <v>47</v>
      </c>
      <c r="G30" s="176" t="s">
        <v>13</v>
      </c>
    </row>
    <row r="31" spans="1:7" ht="34.5" customHeight="1" x14ac:dyDescent="0.25">
      <c r="A31" s="170" t="s">
        <v>86</v>
      </c>
      <c r="B31" s="163">
        <v>1640.05</v>
      </c>
      <c r="C31" s="171" t="s">
        <v>53</v>
      </c>
      <c r="D31" s="171" t="s">
        <v>87</v>
      </c>
      <c r="E31" s="171" t="s">
        <v>76</v>
      </c>
      <c r="F31" s="161" t="s">
        <v>47</v>
      </c>
      <c r="G31" s="162" t="s">
        <v>13</v>
      </c>
    </row>
    <row r="32" spans="1:7" ht="34.5" customHeight="1" x14ac:dyDescent="0.25">
      <c r="A32" s="170" t="s">
        <v>88</v>
      </c>
      <c r="B32" s="163">
        <v>29357.599999999999</v>
      </c>
      <c r="C32" s="171" t="s">
        <v>57</v>
      </c>
      <c r="D32" s="171" t="s">
        <v>89</v>
      </c>
      <c r="E32" s="171" t="s">
        <v>76</v>
      </c>
      <c r="F32" s="161" t="s">
        <v>47</v>
      </c>
      <c r="G32" s="162" t="s">
        <v>13</v>
      </c>
    </row>
    <row r="33" spans="1:7" ht="34.5" customHeight="1" x14ac:dyDescent="0.25">
      <c r="A33" s="170" t="s">
        <v>90</v>
      </c>
      <c r="B33" s="163">
        <v>116575.84</v>
      </c>
      <c r="C33" s="171" t="s">
        <v>63</v>
      </c>
      <c r="D33" s="171" t="s">
        <v>91</v>
      </c>
      <c r="E33" s="171" t="s">
        <v>76</v>
      </c>
      <c r="F33" s="161" t="s">
        <v>47</v>
      </c>
      <c r="G33" s="162" t="s">
        <v>13</v>
      </c>
    </row>
    <row r="34" spans="1:7" ht="34.5" customHeight="1" x14ac:dyDescent="0.25">
      <c r="A34" s="170" t="s">
        <v>92</v>
      </c>
      <c r="B34" s="163">
        <v>10106.85</v>
      </c>
      <c r="C34" s="171" t="s">
        <v>93</v>
      </c>
      <c r="D34" s="171" t="s">
        <v>94</v>
      </c>
      <c r="E34" s="171" t="s">
        <v>76</v>
      </c>
      <c r="F34" s="161" t="s">
        <v>47</v>
      </c>
      <c r="G34" s="162" t="s">
        <v>13</v>
      </c>
    </row>
    <row r="35" spans="1:7" ht="34.5" customHeight="1" x14ac:dyDescent="0.25">
      <c r="A35" s="170" t="s">
        <v>95</v>
      </c>
      <c r="B35" s="163">
        <v>876.85</v>
      </c>
      <c r="C35" s="171" t="s">
        <v>93</v>
      </c>
      <c r="D35" s="171" t="s">
        <v>96</v>
      </c>
      <c r="E35" s="171" t="s">
        <v>76</v>
      </c>
      <c r="F35" s="161" t="s">
        <v>47</v>
      </c>
      <c r="G35" s="162" t="s">
        <v>13</v>
      </c>
    </row>
    <row r="36" spans="1:7" ht="34.5" customHeight="1" x14ac:dyDescent="0.25">
      <c r="A36" s="170" t="s">
        <v>97</v>
      </c>
      <c r="B36" s="163">
        <v>38152.6</v>
      </c>
      <c r="C36" s="171" t="s">
        <v>53</v>
      </c>
      <c r="D36" s="171" t="s">
        <v>98</v>
      </c>
      <c r="E36" s="171" t="s">
        <v>99</v>
      </c>
      <c r="F36" s="161" t="s">
        <v>47</v>
      </c>
      <c r="G36" s="162" t="s">
        <v>13</v>
      </c>
    </row>
    <row r="37" spans="1:7" ht="34.5" customHeight="1" x14ac:dyDescent="0.25">
      <c r="A37" s="170" t="s">
        <v>100</v>
      </c>
      <c r="B37" s="163">
        <v>3310.04</v>
      </c>
      <c r="C37" s="171" t="s">
        <v>53</v>
      </c>
      <c r="D37" s="171" t="s">
        <v>101</v>
      </c>
      <c r="E37" s="171" t="s">
        <v>99</v>
      </c>
      <c r="F37" s="161" t="s">
        <v>47</v>
      </c>
      <c r="G37" s="162" t="s">
        <v>13</v>
      </c>
    </row>
    <row r="38" spans="1:7" ht="34.5" customHeight="1" x14ac:dyDescent="0.25">
      <c r="A38" s="170" t="s">
        <v>102</v>
      </c>
      <c r="B38" s="163">
        <v>11009.54</v>
      </c>
      <c r="C38" s="171" t="s">
        <v>103</v>
      </c>
      <c r="D38" s="171" t="s">
        <v>104</v>
      </c>
      <c r="E38" s="171" t="s">
        <v>99</v>
      </c>
      <c r="F38" s="161" t="s">
        <v>47</v>
      </c>
      <c r="G38" s="162" t="s">
        <v>13</v>
      </c>
    </row>
    <row r="39" spans="1:7" ht="34.5" customHeight="1" x14ac:dyDescent="0.25">
      <c r="A39" s="170" t="s">
        <v>105</v>
      </c>
      <c r="B39" s="163">
        <v>20375.509999999998</v>
      </c>
      <c r="C39" s="171" t="s">
        <v>106</v>
      </c>
      <c r="D39" s="171" t="s">
        <v>107</v>
      </c>
      <c r="E39" s="171" t="s">
        <v>99</v>
      </c>
      <c r="F39" s="161" t="s">
        <v>47</v>
      </c>
      <c r="G39" s="162" t="s">
        <v>13</v>
      </c>
    </row>
    <row r="40" spans="1:7" ht="34.5" customHeight="1" x14ac:dyDescent="0.25">
      <c r="A40" s="170" t="s">
        <v>108</v>
      </c>
      <c r="B40" s="163">
        <v>1767.74</v>
      </c>
      <c r="C40" s="171" t="s">
        <v>106</v>
      </c>
      <c r="D40" s="171" t="s">
        <v>109</v>
      </c>
      <c r="E40" s="171" t="s">
        <v>99</v>
      </c>
      <c r="F40" s="161" t="s">
        <v>47</v>
      </c>
      <c r="G40" s="162" t="s">
        <v>13</v>
      </c>
    </row>
    <row r="41" spans="1:7" ht="34.5" customHeight="1" x14ac:dyDescent="0.25">
      <c r="A41" s="170" t="s">
        <v>110</v>
      </c>
      <c r="B41" s="163">
        <v>15375.18</v>
      </c>
      <c r="C41" s="171" t="s">
        <v>53</v>
      </c>
      <c r="D41" s="171" t="s">
        <v>111</v>
      </c>
      <c r="E41" s="171" t="s">
        <v>112</v>
      </c>
      <c r="F41" s="161" t="s">
        <v>47</v>
      </c>
      <c r="G41" s="162" t="s">
        <v>13</v>
      </c>
    </row>
    <row r="42" spans="1:7" ht="34.5" customHeight="1" x14ac:dyDescent="0.25">
      <c r="A42" s="170" t="s">
        <v>113</v>
      </c>
      <c r="B42" s="163">
        <v>1333.92</v>
      </c>
      <c r="C42" s="171" t="s">
        <v>53</v>
      </c>
      <c r="D42" s="171" t="s">
        <v>114</v>
      </c>
      <c r="E42" s="171" t="s">
        <v>112</v>
      </c>
      <c r="F42" s="161" t="s">
        <v>47</v>
      </c>
      <c r="G42" s="162" t="s">
        <v>13</v>
      </c>
    </row>
    <row r="43" spans="1:7" ht="34.5" customHeight="1" x14ac:dyDescent="0.25">
      <c r="A43" s="170" t="s">
        <v>115</v>
      </c>
      <c r="B43" s="163">
        <v>2454.31</v>
      </c>
      <c r="C43" s="171" t="s">
        <v>116</v>
      </c>
      <c r="D43" s="171" t="s">
        <v>117</v>
      </c>
      <c r="E43" s="171" t="s">
        <v>112</v>
      </c>
      <c r="F43" s="161" t="s">
        <v>47</v>
      </c>
      <c r="G43" s="162" t="s">
        <v>13</v>
      </c>
    </row>
    <row r="44" spans="1:7" ht="34.5" customHeight="1" x14ac:dyDescent="0.25">
      <c r="A44" s="170" t="s">
        <v>118</v>
      </c>
      <c r="B44" s="163">
        <v>212.93</v>
      </c>
      <c r="C44" s="171" t="s">
        <v>116</v>
      </c>
      <c r="D44" s="171" t="s">
        <v>119</v>
      </c>
      <c r="E44" s="171" t="s">
        <v>112</v>
      </c>
      <c r="F44" s="161" t="s">
        <v>47</v>
      </c>
      <c r="G44" s="162" t="s">
        <v>13</v>
      </c>
    </row>
    <row r="45" spans="1:7" ht="34.5" customHeight="1" x14ac:dyDescent="0.25">
      <c r="A45" s="170" t="s">
        <v>120</v>
      </c>
      <c r="B45" s="163">
        <v>60385.760000000002</v>
      </c>
      <c r="C45" s="171" t="s">
        <v>121</v>
      </c>
      <c r="D45" s="171" t="s">
        <v>122</v>
      </c>
      <c r="E45" s="171" t="s">
        <v>123</v>
      </c>
      <c r="F45" s="161" t="s">
        <v>47</v>
      </c>
      <c r="G45" s="162" t="s">
        <v>13</v>
      </c>
    </row>
    <row r="46" spans="1:7" ht="34.5" customHeight="1" x14ac:dyDescent="0.25">
      <c r="A46" s="170" t="s">
        <v>124</v>
      </c>
      <c r="B46" s="163">
        <v>67077.070000000007</v>
      </c>
      <c r="C46" s="171" t="s">
        <v>125</v>
      </c>
      <c r="D46" s="171" t="s">
        <v>126</v>
      </c>
      <c r="E46" s="171" t="s">
        <v>46</v>
      </c>
      <c r="F46" s="161" t="s">
        <v>47</v>
      </c>
      <c r="G46" s="162" t="s">
        <v>13</v>
      </c>
    </row>
    <row r="47" spans="1:7" ht="34.5" customHeight="1" x14ac:dyDescent="0.25">
      <c r="A47" s="170" t="s">
        <v>127</v>
      </c>
      <c r="B47" s="163">
        <v>5819.47</v>
      </c>
      <c r="C47" s="171" t="s">
        <v>125</v>
      </c>
      <c r="D47" s="171" t="s">
        <v>128</v>
      </c>
      <c r="E47" s="171" t="s">
        <v>46</v>
      </c>
      <c r="F47" s="161" t="s">
        <v>47</v>
      </c>
      <c r="G47" s="162" t="s">
        <v>13</v>
      </c>
    </row>
    <row r="48" spans="1:7" ht="34.5" customHeight="1" x14ac:dyDescent="0.25">
      <c r="A48" s="170" t="s">
        <v>129</v>
      </c>
      <c r="B48" s="163">
        <v>9166.68</v>
      </c>
      <c r="C48" s="171" t="s">
        <v>130</v>
      </c>
      <c r="D48" s="171" t="s">
        <v>131</v>
      </c>
      <c r="E48" s="171" t="s">
        <v>46</v>
      </c>
      <c r="F48" s="161" t="s">
        <v>47</v>
      </c>
      <c r="G48" s="162" t="s">
        <v>13</v>
      </c>
    </row>
    <row r="49" spans="1:7" ht="34.5" customHeight="1" x14ac:dyDescent="0.25">
      <c r="A49" s="170" t="s">
        <v>132</v>
      </c>
      <c r="B49" s="163">
        <v>2301.8000000000002</v>
      </c>
      <c r="C49" s="171" t="s">
        <v>133</v>
      </c>
      <c r="D49" s="171" t="s">
        <v>134</v>
      </c>
      <c r="E49" s="171" t="s">
        <v>46</v>
      </c>
      <c r="F49" s="161" t="s">
        <v>47</v>
      </c>
      <c r="G49" s="162" t="s">
        <v>13</v>
      </c>
    </row>
    <row r="50" spans="1:7" ht="34.5" customHeight="1" x14ac:dyDescent="0.25">
      <c r="A50" s="170" t="s">
        <v>135</v>
      </c>
      <c r="B50" s="163">
        <v>229.22</v>
      </c>
      <c r="C50" s="171" t="s">
        <v>133</v>
      </c>
      <c r="D50" s="171" t="s">
        <v>136</v>
      </c>
      <c r="E50" s="171" t="s">
        <v>46</v>
      </c>
      <c r="F50" s="161" t="s">
        <v>47</v>
      </c>
      <c r="G50" s="162" t="s">
        <v>13</v>
      </c>
    </row>
    <row r="51" spans="1:7" ht="34.5" customHeight="1" x14ac:dyDescent="0.25">
      <c r="A51" s="170" t="s">
        <v>137</v>
      </c>
      <c r="B51" s="163">
        <v>340.3</v>
      </c>
      <c r="C51" s="171" t="s">
        <v>13</v>
      </c>
      <c r="D51" s="171" t="s">
        <v>134</v>
      </c>
      <c r="E51" s="171" t="s">
        <v>46</v>
      </c>
      <c r="F51" s="161" t="s">
        <v>47</v>
      </c>
      <c r="G51" s="162" t="s">
        <v>13</v>
      </c>
    </row>
    <row r="52" spans="1:7" ht="34.5" customHeight="1" x14ac:dyDescent="0.25">
      <c r="A52" s="170" t="s">
        <v>138</v>
      </c>
      <c r="B52" s="163">
        <v>14694.75</v>
      </c>
      <c r="C52" s="171" t="s">
        <v>139</v>
      </c>
      <c r="D52" s="171" t="s">
        <v>140</v>
      </c>
      <c r="E52" s="171" t="s">
        <v>46</v>
      </c>
      <c r="F52" s="161" t="s">
        <v>47</v>
      </c>
      <c r="G52" s="162" t="s">
        <v>13</v>
      </c>
    </row>
    <row r="53" spans="1:7" ht="34.5" customHeight="1" x14ac:dyDescent="0.25">
      <c r="A53" s="170" t="s">
        <v>141</v>
      </c>
      <c r="B53" s="163">
        <v>1647.97</v>
      </c>
      <c r="C53" s="171" t="s">
        <v>139</v>
      </c>
      <c r="D53" s="171" t="s">
        <v>142</v>
      </c>
      <c r="E53" s="171" t="s">
        <v>46</v>
      </c>
      <c r="F53" s="161" t="s">
        <v>47</v>
      </c>
      <c r="G53" s="162" t="s">
        <v>13</v>
      </c>
    </row>
    <row r="54" spans="1:7" ht="34.5" customHeight="1" x14ac:dyDescent="0.25">
      <c r="A54" s="170" t="s">
        <v>143</v>
      </c>
      <c r="B54" s="163">
        <v>4300.2299999999996</v>
      </c>
      <c r="C54" s="171" t="s">
        <v>13</v>
      </c>
      <c r="D54" s="171" t="s">
        <v>140</v>
      </c>
      <c r="E54" s="171" t="s">
        <v>46</v>
      </c>
      <c r="F54" s="161" t="s">
        <v>47</v>
      </c>
      <c r="G54" s="162" t="s">
        <v>13</v>
      </c>
    </row>
    <row r="55" spans="1:7" ht="34.5" customHeight="1" x14ac:dyDescent="0.25">
      <c r="A55" s="170" t="s">
        <v>144</v>
      </c>
      <c r="B55" s="163">
        <v>37673.31</v>
      </c>
      <c r="C55" s="171" t="s">
        <v>145</v>
      </c>
      <c r="D55" s="171" t="s">
        <v>146</v>
      </c>
      <c r="E55" s="171" t="s">
        <v>147</v>
      </c>
      <c r="F55" s="161" t="s">
        <v>47</v>
      </c>
      <c r="G55" s="162" t="s">
        <v>13</v>
      </c>
    </row>
    <row r="56" spans="1:7" ht="34.5" customHeight="1" x14ac:dyDescent="0.25">
      <c r="A56" s="170" t="s">
        <v>148</v>
      </c>
      <c r="B56" s="163">
        <v>4421.8100000000004</v>
      </c>
      <c r="C56" s="171" t="s">
        <v>13</v>
      </c>
      <c r="D56" s="171" t="s">
        <v>146</v>
      </c>
      <c r="E56" s="171" t="s">
        <v>147</v>
      </c>
      <c r="F56" s="161" t="s">
        <v>47</v>
      </c>
      <c r="G56" s="162" t="s">
        <v>13</v>
      </c>
    </row>
    <row r="57" spans="1:7" ht="34.5" customHeight="1" x14ac:dyDescent="0.25">
      <c r="A57" s="170" t="s">
        <v>149</v>
      </c>
      <c r="B57" s="163">
        <v>20627.41</v>
      </c>
      <c r="C57" s="171" t="s">
        <v>53</v>
      </c>
      <c r="D57" s="171" t="s">
        <v>150</v>
      </c>
      <c r="E57" s="171" t="s">
        <v>147</v>
      </c>
      <c r="F57" s="161" t="s">
        <v>47</v>
      </c>
      <c r="G57" s="162" t="s">
        <v>13</v>
      </c>
    </row>
    <row r="58" spans="1:7" ht="34.5" customHeight="1" x14ac:dyDescent="0.25">
      <c r="A58" s="170" t="s">
        <v>151</v>
      </c>
      <c r="B58" s="163">
        <v>1789.59</v>
      </c>
      <c r="C58" s="171" t="s">
        <v>53</v>
      </c>
      <c r="D58" s="171" t="s">
        <v>152</v>
      </c>
      <c r="E58" s="171" t="s">
        <v>147</v>
      </c>
      <c r="F58" s="161" t="s">
        <v>47</v>
      </c>
      <c r="G58" s="162" t="s">
        <v>13</v>
      </c>
    </row>
    <row r="59" spans="1:7" ht="34.5" customHeight="1" x14ac:dyDescent="0.25">
      <c r="A59" s="170" t="s">
        <v>153</v>
      </c>
      <c r="B59" s="163">
        <v>37494.720000000001</v>
      </c>
      <c r="C59" s="171" t="s">
        <v>63</v>
      </c>
      <c r="D59" s="171" t="s">
        <v>154</v>
      </c>
      <c r="E59" s="171" t="s">
        <v>147</v>
      </c>
      <c r="F59" s="161" t="s">
        <v>47</v>
      </c>
      <c r="G59" s="162" t="s">
        <v>13</v>
      </c>
    </row>
    <row r="60" spans="1:7" ht="34.5" customHeight="1" x14ac:dyDescent="0.25">
      <c r="A60" s="170" t="s">
        <v>155</v>
      </c>
      <c r="B60" s="163">
        <v>1419.07</v>
      </c>
      <c r="C60" s="171" t="s">
        <v>156</v>
      </c>
      <c r="D60" s="171" t="s">
        <v>157</v>
      </c>
      <c r="E60" s="171" t="s">
        <v>158</v>
      </c>
      <c r="F60" s="161" t="s">
        <v>47</v>
      </c>
      <c r="G60" s="162" t="s">
        <v>13</v>
      </c>
    </row>
    <row r="61" spans="1:7" ht="34.5" customHeight="1" x14ac:dyDescent="0.25">
      <c r="A61" s="170" t="s">
        <v>159</v>
      </c>
      <c r="B61" s="163">
        <v>24653.99</v>
      </c>
      <c r="C61" s="171" t="s">
        <v>53</v>
      </c>
      <c r="D61" s="171" t="s">
        <v>160</v>
      </c>
      <c r="E61" s="171" t="s">
        <v>158</v>
      </c>
      <c r="F61" s="161" t="s">
        <v>47</v>
      </c>
      <c r="G61" s="162" t="s">
        <v>13</v>
      </c>
    </row>
    <row r="62" spans="1:7" ht="34.5" customHeight="1" x14ac:dyDescent="0.25">
      <c r="A62" s="170" t="s">
        <v>161</v>
      </c>
      <c r="B62" s="163">
        <v>2138.9299999999998</v>
      </c>
      <c r="C62" s="171" t="s">
        <v>53</v>
      </c>
      <c r="D62" s="171" t="s">
        <v>162</v>
      </c>
      <c r="E62" s="171" t="s">
        <v>158</v>
      </c>
      <c r="F62" s="161" t="s">
        <v>47</v>
      </c>
      <c r="G62" s="162" t="s">
        <v>13</v>
      </c>
    </row>
    <row r="63" spans="1:7" ht="34.5" customHeight="1" x14ac:dyDescent="0.25">
      <c r="A63" s="170" t="s">
        <v>163</v>
      </c>
      <c r="B63" s="163">
        <v>7760.02</v>
      </c>
      <c r="C63" s="171" t="s">
        <v>53</v>
      </c>
      <c r="D63" s="171" t="s">
        <v>164</v>
      </c>
      <c r="E63" s="171" t="s">
        <v>165</v>
      </c>
      <c r="F63" s="161" t="s">
        <v>47</v>
      </c>
      <c r="G63" s="162" t="s">
        <v>13</v>
      </c>
    </row>
    <row r="64" spans="1:7" ht="34.5" customHeight="1" x14ac:dyDescent="0.25">
      <c r="A64" s="170" t="s">
        <v>166</v>
      </c>
      <c r="B64" s="163">
        <v>673.24</v>
      </c>
      <c r="C64" s="171" t="s">
        <v>53</v>
      </c>
      <c r="D64" s="171" t="s">
        <v>167</v>
      </c>
      <c r="E64" s="171" t="s">
        <v>165</v>
      </c>
      <c r="F64" s="161" t="s">
        <v>47</v>
      </c>
      <c r="G64" s="162" t="s">
        <v>13</v>
      </c>
    </row>
    <row r="65" spans="1:7" ht="34.5" customHeight="1" x14ac:dyDescent="0.25">
      <c r="A65" s="170" t="s">
        <v>168</v>
      </c>
      <c r="B65" s="163">
        <v>9470.68</v>
      </c>
      <c r="C65" s="171" t="s">
        <v>53</v>
      </c>
      <c r="D65" s="171" t="s">
        <v>169</v>
      </c>
      <c r="E65" s="171" t="s">
        <v>165</v>
      </c>
      <c r="F65" s="161" t="s">
        <v>47</v>
      </c>
      <c r="G65" s="162" t="s">
        <v>13</v>
      </c>
    </row>
    <row r="66" spans="1:7" ht="34.5" customHeight="1" x14ac:dyDescent="0.25">
      <c r="A66" s="170" t="s">
        <v>170</v>
      </c>
      <c r="B66" s="163">
        <v>821.66</v>
      </c>
      <c r="C66" s="171" t="s">
        <v>53</v>
      </c>
      <c r="D66" s="171" t="s">
        <v>171</v>
      </c>
      <c r="E66" s="171" t="s">
        <v>165</v>
      </c>
      <c r="F66" s="161" t="s">
        <v>47</v>
      </c>
      <c r="G66" s="162" t="s">
        <v>13</v>
      </c>
    </row>
    <row r="67" spans="1:7" ht="34.5" customHeight="1" x14ac:dyDescent="0.25">
      <c r="A67" s="170" t="s">
        <v>172</v>
      </c>
      <c r="B67" s="163">
        <v>21832.25</v>
      </c>
      <c r="C67" s="171" t="s">
        <v>53</v>
      </c>
      <c r="D67" s="171" t="s">
        <v>173</v>
      </c>
      <c r="E67" s="171" t="s">
        <v>174</v>
      </c>
      <c r="F67" s="161" t="s">
        <v>47</v>
      </c>
      <c r="G67" s="162" t="s">
        <v>13</v>
      </c>
    </row>
    <row r="68" spans="1:7" ht="34.5" customHeight="1" x14ac:dyDescent="0.25">
      <c r="A68" s="170" t="s">
        <v>175</v>
      </c>
      <c r="B68" s="163">
        <v>1894.12</v>
      </c>
      <c r="C68" s="171" t="s">
        <v>53</v>
      </c>
      <c r="D68" s="171" t="s">
        <v>176</v>
      </c>
      <c r="E68" s="171" t="s">
        <v>174</v>
      </c>
      <c r="F68" s="161" t="s">
        <v>47</v>
      </c>
      <c r="G68" s="162" t="s">
        <v>13</v>
      </c>
    </row>
    <row r="69" spans="1:7" ht="34.5" customHeight="1" x14ac:dyDescent="0.25">
      <c r="A69" s="170" t="s">
        <v>177</v>
      </c>
      <c r="B69" s="163">
        <v>19187.64</v>
      </c>
      <c r="C69" s="171" t="s">
        <v>178</v>
      </c>
      <c r="D69" s="171" t="s">
        <v>179</v>
      </c>
      <c r="E69" s="171" t="s">
        <v>174</v>
      </c>
      <c r="F69" s="161" t="s">
        <v>47</v>
      </c>
      <c r="G69" s="162" t="s">
        <v>13</v>
      </c>
    </row>
    <row r="70" spans="1:7" ht="34.5" customHeight="1" x14ac:dyDescent="0.25">
      <c r="A70" s="170" t="s">
        <v>180</v>
      </c>
      <c r="B70" s="163">
        <v>1664.68</v>
      </c>
      <c r="C70" s="171" t="s">
        <v>178</v>
      </c>
      <c r="D70" s="171" t="s">
        <v>181</v>
      </c>
      <c r="E70" s="171" t="s">
        <v>174</v>
      </c>
      <c r="F70" s="161" t="s">
        <v>47</v>
      </c>
      <c r="G70" s="162" t="s">
        <v>13</v>
      </c>
    </row>
    <row r="71" spans="1:7" ht="34.5" customHeight="1" x14ac:dyDescent="0.25">
      <c r="A71" s="170" t="s">
        <v>182</v>
      </c>
      <c r="B71" s="163">
        <v>45511.63</v>
      </c>
      <c r="C71" s="171" t="s">
        <v>178</v>
      </c>
      <c r="D71" s="171" t="s">
        <v>183</v>
      </c>
      <c r="E71" s="171" t="s">
        <v>174</v>
      </c>
      <c r="F71" s="161" t="s">
        <v>47</v>
      </c>
      <c r="G71" s="162" t="s">
        <v>13</v>
      </c>
    </row>
    <row r="72" spans="1:7" ht="34.5" customHeight="1" x14ac:dyDescent="0.25">
      <c r="A72" s="170" t="s">
        <v>184</v>
      </c>
      <c r="B72" s="163">
        <v>3948.5</v>
      </c>
      <c r="C72" s="171" t="s">
        <v>178</v>
      </c>
      <c r="D72" s="171" t="s">
        <v>185</v>
      </c>
      <c r="E72" s="171" t="s">
        <v>174</v>
      </c>
      <c r="F72" s="161" t="s">
        <v>47</v>
      </c>
      <c r="G72" s="162" t="s">
        <v>13</v>
      </c>
    </row>
    <row r="73" spans="1:7" ht="34.5" customHeight="1" x14ac:dyDescent="0.25">
      <c r="A73" s="170" t="s">
        <v>186</v>
      </c>
      <c r="B73" s="163">
        <v>21395.08</v>
      </c>
      <c r="C73" s="171" t="s">
        <v>63</v>
      </c>
      <c r="D73" s="171" t="s">
        <v>187</v>
      </c>
      <c r="E73" s="171" t="s">
        <v>174</v>
      </c>
      <c r="F73" s="161" t="s">
        <v>47</v>
      </c>
      <c r="G73" s="162" t="s">
        <v>13</v>
      </c>
    </row>
    <row r="74" spans="1:7" ht="34.5" customHeight="1" x14ac:dyDescent="0.25">
      <c r="A74" s="170" t="s">
        <v>188</v>
      </c>
      <c r="B74" s="163">
        <v>19657.04</v>
      </c>
      <c r="C74" s="171" t="s">
        <v>63</v>
      </c>
      <c r="D74" s="171" t="s">
        <v>189</v>
      </c>
      <c r="E74" s="171" t="s">
        <v>174</v>
      </c>
      <c r="F74" s="161" t="s">
        <v>47</v>
      </c>
      <c r="G74" s="162" t="s">
        <v>13</v>
      </c>
    </row>
    <row r="75" spans="1:7" ht="34.5" customHeight="1" x14ac:dyDescent="0.25">
      <c r="A75" s="170" t="s">
        <v>190</v>
      </c>
      <c r="B75" s="163">
        <v>5131.07</v>
      </c>
      <c r="C75" s="171" t="s">
        <v>63</v>
      </c>
      <c r="D75" s="171" t="s">
        <v>191</v>
      </c>
      <c r="E75" s="171" t="s">
        <v>174</v>
      </c>
      <c r="F75" s="161" t="s">
        <v>47</v>
      </c>
      <c r="G75" s="162" t="s">
        <v>13</v>
      </c>
    </row>
    <row r="76" spans="1:7" ht="34.5" customHeight="1" x14ac:dyDescent="0.25">
      <c r="A76" s="170" t="s">
        <v>192</v>
      </c>
      <c r="B76" s="163">
        <v>16841.37</v>
      </c>
      <c r="C76" s="171" t="s">
        <v>93</v>
      </c>
      <c r="D76" s="171" t="s">
        <v>193</v>
      </c>
      <c r="E76" s="171" t="s">
        <v>194</v>
      </c>
      <c r="F76" s="161" t="s">
        <v>47</v>
      </c>
      <c r="G76" s="162" t="s">
        <v>13</v>
      </c>
    </row>
    <row r="77" spans="1:7" ht="34.5" customHeight="1" x14ac:dyDescent="0.25">
      <c r="A77" s="170" t="s">
        <v>195</v>
      </c>
      <c r="B77" s="163">
        <v>1461.12</v>
      </c>
      <c r="C77" s="171" t="s">
        <v>93</v>
      </c>
      <c r="D77" s="171" t="s">
        <v>196</v>
      </c>
      <c r="E77" s="171" t="s">
        <v>194</v>
      </c>
      <c r="F77" s="161" t="s">
        <v>47</v>
      </c>
      <c r="G77" s="162" t="s">
        <v>13</v>
      </c>
    </row>
    <row r="78" spans="1:7" ht="34.5" customHeight="1" x14ac:dyDescent="0.25">
      <c r="A78" s="170" t="s">
        <v>197</v>
      </c>
      <c r="B78" s="163">
        <v>19669.77</v>
      </c>
      <c r="C78" s="171" t="s">
        <v>53</v>
      </c>
      <c r="D78" s="171" t="s">
        <v>198</v>
      </c>
      <c r="E78" s="171" t="s">
        <v>194</v>
      </c>
      <c r="F78" s="161" t="s">
        <v>47</v>
      </c>
      <c r="G78" s="162" t="s">
        <v>13</v>
      </c>
    </row>
    <row r="79" spans="1:7" ht="34.5" customHeight="1" x14ac:dyDescent="0.25">
      <c r="A79" s="170" t="s">
        <v>199</v>
      </c>
      <c r="B79" s="163">
        <v>1706.51</v>
      </c>
      <c r="C79" s="171" t="s">
        <v>53</v>
      </c>
      <c r="D79" s="171" t="s">
        <v>200</v>
      </c>
      <c r="E79" s="171" t="s">
        <v>194</v>
      </c>
      <c r="F79" s="161" t="s">
        <v>47</v>
      </c>
      <c r="G79" s="162" t="s">
        <v>13</v>
      </c>
    </row>
    <row r="80" spans="1:7" ht="34.5" customHeight="1" x14ac:dyDescent="0.25">
      <c r="A80" s="170" t="s">
        <v>201</v>
      </c>
      <c r="B80" s="163">
        <v>44752.12</v>
      </c>
      <c r="C80" s="171" t="s">
        <v>63</v>
      </c>
      <c r="D80" s="171" t="s">
        <v>202</v>
      </c>
      <c r="E80" s="171" t="s">
        <v>194</v>
      </c>
      <c r="F80" s="161" t="s">
        <v>47</v>
      </c>
      <c r="G80" s="162" t="s">
        <v>13</v>
      </c>
    </row>
    <row r="81" spans="1:14" ht="34.5" customHeight="1" x14ac:dyDescent="0.25">
      <c r="A81" s="170" t="s">
        <v>203</v>
      </c>
      <c r="B81" s="163">
        <v>13062.4</v>
      </c>
      <c r="C81" s="171" t="s">
        <v>53</v>
      </c>
      <c r="D81" s="171" t="s">
        <v>204</v>
      </c>
      <c r="E81" s="171" t="s">
        <v>205</v>
      </c>
      <c r="F81" s="161" t="s">
        <v>47</v>
      </c>
      <c r="G81" s="162" t="s">
        <v>13</v>
      </c>
    </row>
    <row r="82" spans="1:14" ht="34.5" customHeight="1" x14ac:dyDescent="0.25">
      <c r="A82" s="170" t="s">
        <v>206</v>
      </c>
      <c r="B82" s="163">
        <v>1133.27</v>
      </c>
      <c r="C82" s="171" t="s">
        <v>53</v>
      </c>
      <c r="D82" s="171" t="s">
        <v>207</v>
      </c>
      <c r="E82" s="171" t="s">
        <v>205</v>
      </c>
      <c r="F82" s="161" t="s">
        <v>47</v>
      </c>
      <c r="G82" s="162" t="s">
        <v>13</v>
      </c>
    </row>
    <row r="83" spans="1:14" ht="34.5" customHeight="1" x14ac:dyDescent="0.25">
      <c r="A83" s="170" t="s">
        <v>208</v>
      </c>
      <c r="B83" s="163">
        <v>14446.23</v>
      </c>
      <c r="C83" s="171" t="s">
        <v>209</v>
      </c>
      <c r="D83" s="171" t="s">
        <v>210</v>
      </c>
      <c r="E83" s="171" t="s">
        <v>205</v>
      </c>
      <c r="F83" s="161" t="s">
        <v>47</v>
      </c>
      <c r="G83" s="162" t="s">
        <v>13</v>
      </c>
    </row>
    <row r="84" spans="1:14" ht="34.5" customHeight="1" x14ac:dyDescent="0.25">
      <c r="A84" s="170" t="s">
        <v>211</v>
      </c>
      <c r="B84" s="163">
        <v>1253.32</v>
      </c>
      <c r="C84" s="171" t="s">
        <v>209</v>
      </c>
      <c r="D84" s="171" t="s">
        <v>212</v>
      </c>
      <c r="E84" s="171" t="s">
        <v>205</v>
      </c>
      <c r="F84" s="161" t="s">
        <v>47</v>
      </c>
      <c r="G84" s="162" t="s">
        <v>13</v>
      </c>
    </row>
    <row r="85" spans="1:14" ht="34.5" customHeight="1" x14ac:dyDescent="0.25">
      <c r="A85" s="170" t="s">
        <v>213</v>
      </c>
      <c r="B85" s="163">
        <v>38130.230000000003</v>
      </c>
      <c r="C85" s="171" t="s">
        <v>53</v>
      </c>
      <c r="D85" s="171" t="s">
        <v>214</v>
      </c>
      <c r="E85" s="171" t="s">
        <v>215</v>
      </c>
      <c r="F85" s="161" t="s">
        <v>47</v>
      </c>
      <c r="G85" s="162" t="s">
        <v>13</v>
      </c>
    </row>
    <row r="86" spans="1:14" ht="34.5" customHeight="1" x14ac:dyDescent="0.25">
      <c r="A86" s="170" t="s">
        <v>216</v>
      </c>
      <c r="B86" s="163">
        <v>3308.1</v>
      </c>
      <c r="C86" s="171" t="s">
        <v>53</v>
      </c>
      <c r="D86" s="171" t="s">
        <v>217</v>
      </c>
      <c r="E86" s="171" t="s">
        <v>215</v>
      </c>
      <c r="F86" s="161" t="s">
        <v>47</v>
      </c>
      <c r="G86" s="162" t="s">
        <v>13</v>
      </c>
      <c r="H86" s="177"/>
      <c r="J86" s="12"/>
      <c r="K86" s="12"/>
      <c r="L86" s="12">
        <f>J86-K86</f>
        <v>0</v>
      </c>
    </row>
    <row r="87" spans="1:14" ht="34.5" customHeight="1" x14ac:dyDescent="0.25">
      <c r="A87" s="182" t="s">
        <v>218</v>
      </c>
      <c r="B87" s="183">
        <v>109300.52</v>
      </c>
      <c r="C87" s="184" t="s">
        <v>53</v>
      </c>
      <c r="D87" s="184" t="s">
        <v>54</v>
      </c>
      <c r="E87" s="184" t="s">
        <v>55</v>
      </c>
      <c r="F87" s="161" t="s">
        <v>51</v>
      </c>
      <c r="G87" s="162" t="s">
        <v>13</v>
      </c>
      <c r="M87" s="179"/>
      <c r="N87" s="12"/>
    </row>
    <row r="88" spans="1:14" ht="34.5" customHeight="1" x14ac:dyDescent="0.25">
      <c r="A88" s="170" t="s">
        <v>219</v>
      </c>
      <c r="B88" s="163">
        <v>9482.69</v>
      </c>
      <c r="C88" s="171" t="s">
        <v>53</v>
      </c>
      <c r="D88" s="171" t="s">
        <v>56</v>
      </c>
      <c r="E88" s="171" t="s">
        <v>55</v>
      </c>
      <c r="F88" s="161" t="s">
        <v>51</v>
      </c>
      <c r="G88" s="162" t="s">
        <v>13</v>
      </c>
      <c r="M88" s="179"/>
      <c r="N88" s="12"/>
    </row>
    <row r="89" spans="1:14" ht="34.5" customHeight="1" x14ac:dyDescent="0.25">
      <c r="A89" s="170" t="s">
        <v>220</v>
      </c>
      <c r="B89" s="163">
        <v>9894.11</v>
      </c>
      <c r="C89" s="171" t="s">
        <v>57</v>
      </c>
      <c r="D89" s="171" t="s">
        <v>58</v>
      </c>
      <c r="E89" s="171" t="s">
        <v>55</v>
      </c>
      <c r="F89" s="161" t="s">
        <v>51</v>
      </c>
      <c r="G89" s="162" t="s">
        <v>13</v>
      </c>
      <c r="M89" s="179"/>
      <c r="N89" s="12"/>
    </row>
    <row r="90" spans="1:14" ht="34.5" customHeight="1" x14ac:dyDescent="0.25">
      <c r="A90" s="170" t="s">
        <v>221</v>
      </c>
      <c r="B90" s="163">
        <v>81416.56</v>
      </c>
      <c r="C90" s="171" t="s">
        <v>53</v>
      </c>
      <c r="D90" s="171" t="s">
        <v>59</v>
      </c>
      <c r="E90" s="171" t="s">
        <v>55</v>
      </c>
      <c r="F90" s="161" t="s">
        <v>51</v>
      </c>
      <c r="G90" s="162" t="s">
        <v>13</v>
      </c>
      <c r="M90" s="179"/>
      <c r="N90" s="12"/>
    </row>
    <row r="91" spans="1:14" ht="34.5" customHeight="1" x14ac:dyDescent="0.25">
      <c r="A91" s="170" t="s">
        <v>222</v>
      </c>
      <c r="B91" s="163">
        <v>7063.53</v>
      </c>
      <c r="C91" s="171" t="s">
        <v>53</v>
      </c>
      <c r="D91" s="171" t="s">
        <v>61</v>
      </c>
      <c r="E91" s="171" t="s">
        <v>55</v>
      </c>
      <c r="F91" s="161" t="s">
        <v>51</v>
      </c>
      <c r="G91" s="162" t="s">
        <v>13</v>
      </c>
      <c r="M91" s="179"/>
      <c r="N91" s="12"/>
    </row>
    <row r="92" spans="1:14" ht="34.5" customHeight="1" x14ac:dyDescent="0.25">
      <c r="A92" s="170" t="s">
        <v>223</v>
      </c>
      <c r="B92" s="163">
        <v>83711.12</v>
      </c>
      <c r="C92" s="171" t="s">
        <v>63</v>
      </c>
      <c r="D92" s="171" t="s">
        <v>224</v>
      </c>
      <c r="E92" s="171" t="s">
        <v>55</v>
      </c>
      <c r="F92" s="161" t="s">
        <v>51</v>
      </c>
      <c r="G92" s="162" t="s">
        <v>13</v>
      </c>
      <c r="M92" s="179"/>
      <c r="N92" s="12"/>
    </row>
    <row r="93" spans="1:14" ht="34.5" customHeight="1" x14ac:dyDescent="0.25">
      <c r="A93" s="170" t="s">
        <v>225</v>
      </c>
      <c r="B93" s="163">
        <v>70202.77</v>
      </c>
      <c r="C93" s="171" t="s">
        <v>63</v>
      </c>
      <c r="D93" s="171" t="s">
        <v>66</v>
      </c>
      <c r="E93" s="171" t="s">
        <v>67</v>
      </c>
      <c r="F93" s="161" t="s">
        <v>51</v>
      </c>
      <c r="G93" s="162" t="s">
        <v>13</v>
      </c>
      <c r="M93" s="179"/>
      <c r="N93" s="12"/>
    </row>
    <row r="94" spans="1:14" ht="34.5" customHeight="1" x14ac:dyDescent="0.25">
      <c r="A94" s="170" t="s">
        <v>226</v>
      </c>
      <c r="B94" s="163">
        <v>5275.19</v>
      </c>
      <c r="C94" s="171" t="s">
        <v>57</v>
      </c>
      <c r="D94" s="171" t="s">
        <v>69</v>
      </c>
      <c r="E94" s="171" t="s">
        <v>67</v>
      </c>
      <c r="F94" s="161" t="s">
        <v>51</v>
      </c>
      <c r="G94" s="162" t="s">
        <v>13</v>
      </c>
      <c r="M94" s="179"/>
      <c r="N94" s="12"/>
    </row>
    <row r="95" spans="1:14" ht="34.5" customHeight="1" x14ac:dyDescent="0.25">
      <c r="A95" s="170" t="s">
        <v>227</v>
      </c>
      <c r="B95" s="163">
        <v>348411.73</v>
      </c>
      <c r="C95" s="171" t="s">
        <v>71</v>
      </c>
      <c r="D95" s="171" t="s">
        <v>72</v>
      </c>
      <c r="E95" s="171" t="s">
        <v>67</v>
      </c>
      <c r="F95" s="161" t="s">
        <v>51</v>
      </c>
      <c r="G95" s="162" t="s">
        <v>13</v>
      </c>
      <c r="M95" s="179"/>
      <c r="N95" s="12"/>
    </row>
    <row r="96" spans="1:14" ht="34.5" customHeight="1" x14ac:dyDescent="0.25">
      <c r="A96" s="170" t="s">
        <v>228</v>
      </c>
      <c r="B96" s="163">
        <v>28780.42</v>
      </c>
      <c r="C96" s="171" t="s">
        <v>71</v>
      </c>
      <c r="D96" s="171" t="s">
        <v>72</v>
      </c>
      <c r="E96" s="171" t="s">
        <v>67</v>
      </c>
      <c r="F96" s="161" t="s">
        <v>51</v>
      </c>
      <c r="G96" s="162" t="s">
        <v>13</v>
      </c>
      <c r="M96" s="179"/>
      <c r="N96" s="12"/>
    </row>
    <row r="97" spans="1:14" ht="34.5" customHeight="1" x14ac:dyDescent="0.25">
      <c r="A97" s="170" t="s">
        <v>229</v>
      </c>
      <c r="B97" s="163">
        <v>138778.66</v>
      </c>
      <c r="C97" s="171" t="s">
        <v>53</v>
      </c>
      <c r="D97" s="171" t="s">
        <v>75</v>
      </c>
      <c r="E97" s="171" t="s">
        <v>76</v>
      </c>
      <c r="F97" s="161" t="s">
        <v>51</v>
      </c>
      <c r="G97" s="162" t="s">
        <v>13</v>
      </c>
      <c r="M97" s="179"/>
      <c r="N97" s="12"/>
    </row>
    <row r="98" spans="1:14" ht="34.5" customHeight="1" x14ac:dyDescent="0.25">
      <c r="A98" s="170" t="s">
        <v>230</v>
      </c>
      <c r="B98" s="163">
        <v>12040.16</v>
      </c>
      <c r="C98" s="171" t="s">
        <v>53</v>
      </c>
      <c r="D98" s="171" t="s">
        <v>78</v>
      </c>
      <c r="E98" s="171" t="s">
        <v>76</v>
      </c>
      <c r="F98" s="161" t="s">
        <v>51</v>
      </c>
      <c r="G98" s="162" t="s">
        <v>13</v>
      </c>
      <c r="M98" s="179"/>
      <c r="N98" s="12"/>
    </row>
    <row r="99" spans="1:14" ht="34.5" customHeight="1" x14ac:dyDescent="0.25">
      <c r="A99" s="170" t="s">
        <v>231</v>
      </c>
      <c r="B99" s="163">
        <v>435347.88</v>
      </c>
      <c r="C99" s="171" t="s">
        <v>63</v>
      </c>
      <c r="D99" s="171" t="s">
        <v>80</v>
      </c>
      <c r="E99" s="171" t="s">
        <v>76</v>
      </c>
      <c r="F99" s="161" t="s">
        <v>51</v>
      </c>
      <c r="G99" s="162" t="s">
        <v>13</v>
      </c>
      <c r="M99" s="179"/>
      <c r="N99" s="12"/>
    </row>
    <row r="100" spans="1:14" ht="34.5" customHeight="1" x14ac:dyDescent="0.25">
      <c r="A100" s="170" t="s">
        <v>232</v>
      </c>
      <c r="B100" s="163">
        <v>505885.34</v>
      </c>
      <c r="C100" s="171" t="s">
        <v>82</v>
      </c>
      <c r="D100" s="171" t="s">
        <v>83</v>
      </c>
      <c r="E100" s="171" t="s">
        <v>76</v>
      </c>
      <c r="F100" s="161" t="s">
        <v>51</v>
      </c>
      <c r="G100" s="162" t="s">
        <v>13</v>
      </c>
      <c r="M100" s="179"/>
      <c r="N100" s="12"/>
    </row>
    <row r="101" spans="1:14" ht="34.5" customHeight="1" x14ac:dyDescent="0.25">
      <c r="A101" s="170" t="s">
        <v>233</v>
      </c>
      <c r="B101" s="163">
        <v>107121.24</v>
      </c>
      <c r="C101" s="171" t="s">
        <v>53</v>
      </c>
      <c r="D101" s="171" t="s">
        <v>85</v>
      </c>
      <c r="E101" s="171" t="s">
        <v>76</v>
      </c>
      <c r="F101" s="161" t="s">
        <v>51</v>
      </c>
      <c r="G101" s="162" t="s">
        <v>13</v>
      </c>
      <c r="M101" s="179"/>
      <c r="N101" s="12"/>
    </row>
    <row r="102" spans="1:14" ht="34.5" customHeight="1" x14ac:dyDescent="0.25">
      <c r="A102" s="170" t="s">
        <v>234</v>
      </c>
      <c r="B102" s="163">
        <v>9293.6299999999992</v>
      </c>
      <c r="C102" s="171" t="s">
        <v>53</v>
      </c>
      <c r="D102" s="171" t="s">
        <v>87</v>
      </c>
      <c r="E102" s="171" t="s">
        <v>76</v>
      </c>
      <c r="F102" s="161" t="s">
        <v>51</v>
      </c>
      <c r="G102" s="162" t="s">
        <v>13</v>
      </c>
      <c r="M102" s="179"/>
      <c r="N102" s="12"/>
    </row>
    <row r="103" spans="1:14" ht="34.5" customHeight="1" x14ac:dyDescent="0.25">
      <c r="A103" s="170" t="s">
        <v>235</v>
      </c>
      <c r="B103" s="163">
        <v>166359.76</v>
      </c>
      <c r="C103" s="171" t="s">
        <v>57</v>
      </c>
      <c r="D103" s="171" t="s">
        <v>89</v>
      </c>
      <c r="E103" s="171" t="s">
        <v>76</v>
      </c>
      <c r="F103" s="161" t="s">
        <v>51</v>
      </c>
      <c r="G103" s="162" t="s">
        <v>13</v>
      </c>
      <c r="M103" s="179"/>
      <c r="N103" s="12"/>
    </row>
    <row r="104" spans="1:14" ht="34.5" customHeight="1" x14ac:dyDescent="0.25">
      <c r="A104" s="170" t="s">
        <v>236</v>
      </c>
      <c r="B104" s="163">
        <v>660596.44999999995</v>
      </c>
      <c r="C104" s="171" t="s">
        <v>63</v>
      </c>
      <c r="D104" s="171" t="s">
        <v>91</v>
      </c>
      <c r="E104" s="171" t="s">
        <v>76</v>
      </c>
      <c r="F104" s="161" t="s">
        <v>51</v>
      </c>
      <c r="G104" s="162" t="s">
        <v>13</v>
      </c>
      <c r="M104" s="179"/>
      <c r="N104" s="12"/>
    </row>
    <row r="105" spans="1:14" ht="34.5" customHeight="1" x14ac:dyDescent="0.25">
      <c r="A105" s="170" t="s">
        <v>237</v>
      </c>
      <c r="B105" s="163">
        <v>57272.15</v>
      </c>
      <c r="C105" s="171" t="s">
        <v>93</v>
      </c>
      <c r="D105" s="171" t="s">
        <v>94</v>
      </c>
      <c r="E105" s="171" t="s">
        <v>76</v>
      </c>
      <c r="F105" s="161" t="s">
        <v>51</v>
      </c>
      <c r="G105" s="162" t="s">
        <v>13</v>
      </c>
      <c r="M105" s="179"/>
      <c r="N105" s="12"/>
    </row>
    <row r="106" spans="1:14" ht="34.5" customHeight="1" x14ac:dyDescent="0.25">
      <c r="A106" s="170" t="s">
        <v>238</v>
      </c>
      <c r="B106" s="163">
        <v>4968.82</v>
      </c>
      <c r="C106" s="171" t="s">
        <v>93</v>
      </c>
      <c r="D106" s="171" t="s">
        <v>96</v>
      </c>
      <c r="E106" s="171" t="s">
        <v>76</v>
      </c>
      <c r="F106" s="161" t="s">
        <v>51</v>
      </c>
      <c r="G106" s="162" t="s">
        <v>13</v>
      </c>
      <c r="M106" s="179"/>
      <c r="N106" s="12"/>
    </row>
    <row r="107" spans="1:14" ht="34.5" customHeight="1" x14ac:dyDescent="0.25">
      <c r="A107" s="170" t="s">
        <v>239</v>
      </c>
      <c r="B107" s="163">
        <v>216198.05</v>
      </c>
      <c r="C107" s="171" t="s">
        <v>53</v>
      </c>
      <c r="D107" s="171" t="s">
        <v>98</v>
      </c>
      <c r="E107" s="171" t="s">
        <v>99</v>
      </c>
      <c r="F107" s="161" t="s">
        <v>51</v>
      </c>
      <c r="G107" s="162" t="s">
        <v>13</v>
      </c>
      <c r="M107" s="179"/>
      <c r="N107" s="12"/>
    </row>
    <row r="108" spans="1:14" ht="34.5" customHeight="1" x14ac:dyDescent="0.25">
      <c r="A108" s="170" t="s">
        <v>240</v>
      </c>
      <c r="B108" s="163">
        <v>18756.91</v>
      </c>
      <c r="C108" s="171" t="s">
        <v>53</v>
      </c>
      <c r="D108" s="171" t="s">
        <v>101</v>
      </c>
      <c r="E108" s="171" t="s">
        <v>99</v>
      </c>
      <c r="F108" s="161" t="s">
        <v>51</v>
      </c>
      <c r="G108" s="162" t="s">
        <v>13</v>
      </c>
      <c r="M108" s="179"/>
      <c r="N108" s="12"/>
    </row>
    <row r="109" spans="1:14" ht="34.5" customHeight="1" x14ac:dyDescent="0.25">
      <c r="A109" s="170" t="s">
        <v>241</v>
      </c>
      <c r="B109" s="163">
        <v>62387.39</v>
      </c>
      <c r="C109" s="171" t="s">
        <v>103</v>
      </c>
      <c r="D109" s="171" t="s">
        <v>104</v>
      </c>
      <c r="E109" s="171" t="s">
        <v>99</v>
      </c>
      <c r="F109" s="161" t="s">
        <v>51</v>
      </c>
      <c r="G109" s="162" t="s">
        <v>13</v>
      </c>
      <c r="M109" s="179"/>
      <c r="N109" s="12"/>
    </row>
    <row r="110" spans="1:14" ht="34.5" customHeight="1" x14ac:dyDescent="0.25">
      <c r="A110" s="170" t="s">
        <v>242</v>
      </c>
      <c r="B110" s="163">
        <v>115461.21</v>
      </c>
      <c r="C110" s="171" t="s">
        <v>106</v>
      </c>
      <c r="D110" s="171" t="s">
        <v>107</v>
      </c>
      <c r="E110" s="171" t="s">
        <v>99</v>
      </c>
      <c r="F110" s="161" t="s">
        <v>51</v>
      </c>
      <c r="G110" s="162" t="s">
        <v>13</v>
      </c>
      <c r="M110" s="179"/>
      <c r="N110" s="12"/>
    </row>
    <row r="111" spans="1:14" ht="34.5" customHeight="1" x14ac:dyDescent="0.25">
      <c r="A111" s="170" t="s">
        <v>243</v>
      </c>
      <c r="B111" s="163">
        <v>10017.18</v>
      </c>
      <c r="C111" s="171" t="s">
        <v>106</v>
      </c>
      <c r="D111" s="171" t="s">
        <v>109</v>
      </c>
      <c r="E111" s="171" t="s">
        <v>99</v>
      </c>
      <c r="F111" s="161" t="s">
        <v>51</v>
      </c>
      <c r="G111" s="162" t="s">
        <v>13</v>
      </c>
      <c r="M111" s="179"/>
      <c r="N111" s="12"/>
    </row>
    <row r="112" spans="1:14" ht="24" x14ac:dyDescent="0.25">
      <c r="A112" s="170" t="s">
        <v>244</v>
      </c>
      <c r="B112" s="163">
        <v>87126.05</v>
      </c>
      <c r="C112" s="171" t="s">
        <v>53</v>
      </c>
      <c r="D112" s="171" t="s">
        <v>245</v>
      </c>
      <c r="E112" s="171" t="s">
        <v>112</v>
      </c>
      <c r="F112" s="180" t="s">
        <v>51</v>
      </c>
      <c r="G112" s="164" t="s">
        <v>13</v>
      </c>
      <c r="M112" s="179"/>
      <c r="N112" s="12"/>
    </row>
    <row r="113" spans="1:23" ht="24" x14ac:dyDescent="0.25">
      <c r="A113" s="170" t="s">
        <v>246</v>
      </c>
      <c r="B113" s="163">
        <v>7558.88</v>
      </c>
      <c r="C113" s="171" t="s">
        <v>53</v>
      </c>
      <c r="D113" s="171" t="s">
        <v>114</v>
      </c>
      <c r="E113" s="171" t="s">
        <v>112</v>
      </c>
      <c r="F113" s="180" t="s">
        <v>51</v>
      </c>
      <c r="G113" s="164" t="s">
        <v>13</v>
      </c>
      <c r="M113" s="179"/>
      <c r="N113" s="12"/>
    </row>
    <row r="114" spans="1:23" ht="15" x14ac:dyDescent="0.25">
      <c r="A114" s="170" t="s">
        <v>247</v>
      </c>
      <c r="B114" s="163">
        <v>13907.78</v>
      </c>
      <c r="C114" s="171" t="s">
        <v>116</v>
      </c>
      <c r="D114" s="171" t="s">
        <v>117</v>
      </c>
      <c r="E114" s="171" t="s">
        <v>112</v>
      </c>
      <c r="F114" s="180" t="s">
        <v>51</v>
      </c>
      <c r="G114" s="164" t="s">
        <v>13</v>
      </c>
      <c r="M114" s="179"/>
      <c r="N114" s="12"/>
    </row>
    <row r="115" spans="1:23" ht="24" x14ac:dyDescent="0.25">
      <c r="A115" s="170" t="s">
        <v>248</v>
      </c>
      <c r="B115" s="163">
        <v>1206.6099999999999</v>
      </c>
      <c r="C115" s="171" t="s">
        <v>116</v>
      </c>
      <c r="D115" s="171" t="s">
        <v>119</v>
      </c>
      <c r="E115" s="171" t="s">
        <v>112</v>
      </c>
      <c r="F115" s="180" t="s">
        <v>51</v>
      </c>
      <c r="G115" s="164" t="s">
        <v>13</v>
      </c>
      <c r="M115" s="179"/>
      <c r="N115" s="12"/>
    </row>
    <row r="116" spans="1:23" ht="24" x14ac:dyDescent="0.25">
      <c r="A116" s="170" t="s">
        <v>249</v>
      </c>
      <c r="B116" s="163">
        <v>342185.96</v>
      </c>
      <c r="C116" s="171" t="s">
        <v>121</v>
      </c>
      <c r="D116" s="171" t="s">
        <v>122</v>
      </c>
      <c r="E116" s="171" t="s">
        <v>123</v>
      </c>
      <c r="F116" s="180" t="s">
        <v>51</v>
      </c>
      <c r="G116" s="164" t="s">
        <v>13</v>
      </c>
      <c r="M116" s="179"/>
      <c r="N116" s="12"/>
    </row>
    <row r="117" spans="1:23" ht="15" x14ac:dyDescent="0.25">
      <c r="A117" s="170" t="s">
        <v>250</v>
      </c>
      <c r="B117" s="163">
        <v>380103.41</v>
      </c>
      <c r="C117" s="171" t="s">
        <v>125</v>
      </c>
      <c r="D117" s="171" t="s">
        <v>126</v>
      </c>
      <c r="E117" s="171" t="s">
        <v>46</v>
      </c>
      <c r="F117" s="180" t="s">
        <v>51</v>
      </c>
      <c r="G117" s="164" t="s">
        <v>13</v>
      </c>
      <c r="M117" s="179"/>
      <c r="N117" s="12"/>
    </row>
    <row r="118" spans="1:23" ht="24" x14ac:dyDescent="0.25">
      <c r="A118" s="170" t="s">
        <v>251</v>
      </c>
      <c r="B118" s="163">
        <v>32977.01</v>
      </c>
      <c r="C118" s="171" t="s">
        <v>125</v>
      </c>
      <c r="D118" s="171" t="s">
        <v>128</v>
      </c>
      <c r="E118" s="171" t="s">
        <v>46</v>
      </c>
      <c r="F118" s="180" t="s">
        <v>51</v>
      </c>
      <c r="G118" s="164" t="s">
        <v>13</v>
      </c>
      <c r="M118" s="179"/>
      <c r="N118" s="12"/>
    </row>
    <row r="119" spans="1:23" ht="24" x14ac:dyDescent="0.25">
      <c r="A119" s="170" t="s">
        <v>252</v>
      </c>
      <c r="B119" s="163">
        <v>51944.51</v>
      </c>
      <c r="C119" s="171" t="s">
        <v>130</v>
      </c>
      <c r="D119" s="171" t="s">
        <v>131</v>
      </c>
      <c r="E119" s="171" t="s">
        <v>46</v>
      </c>
      <c r="F119" s="180" t="s">
        <v>51</v>
      </c>
      <c r="G119" s="164" t="s">
        <v>13</v>
      </c>
      <c r="M119" s="179"/>
      <c r="N119" s="12"/>
    </row>
    <row r="120" spans="1:23" ht="24" x14ac:dyDescent="0.25">
      <c r="A120" s="170" t="s">
        <v>253</v>
      </c>
      <c r="B120" s="163">
        <v>13043.56</v>
      </c>
      <c r="C120" s="171" t="s">
        <v>133</v>
      </c>
      <c r="D120" s="171" t="s">
        <v>134</v>
      </c>
      <c r="E120" s="171" t="s">
        <v>46</v>
      </c>
      <c r="F120" s="180" t="s">
        <v>51</v>
      </c>
      <c r="G120" s="164" t="s">
        <v>13</v>
      </c>
      <c r="M120" s="179"/>
      <c r="N120" s="12"/>
      <c r="V120" s="12">
        <f>-(B11+B12)</f>
        <v>-237925.19999999998</v>
      </c>
    </row>
    <row r="121" spans="1:23" ht="24" x14ac:dyDescent="0.25">
      <c r="A121" s="170" t="s">
        <v>254</v>
      </c>
      <c r="B121" s="163">
        <v>1298.94</v>
      </c>
      <c r="C121" s="171" t="s">
        <v>133</v>
      </c>
      <c r="D121" s="171" t="s">
        <v>136</v>
      </c>
      <c r="E121" s="171" t="s">
        <v>46</v>
      </c>
      <c r="F121" s="180" t="s">
        <v>51</v>
      </c>
      <c r="G121" s="164" t="s">
        <v>13</v>
      </c>
      <c r="M121" s="179"/>
      <c r="N121" s="12"/>
      <c r="V121" s="181">
        <v>23272.15</v>
      </c>
      <c r="W121" s="178">
        <f t="shared" ref="W121:W138" si="0">V121-B117</f>
        <v>-356831.25999999995</v>
      </c>
    </row>
    <row r="122" spans="1:23" ht="24" x14ac:dyDescent="0.25">
      <c r="A122" s="170" t="s">
        <v>255</v>
      </c>
      <c r="B122" s="163">
        <v>1928.39</v>
      </c>
      <c r="C122" s="171" t="s">
        <v>13</v>
      </c>
      <c r="D122" s="171" t="s">
        <v>134</v>
      </c>
      <c r="E122" s="171" t="s">
        <v>46</v>
      </c>
      <c r="F122" s="180" t="s">
        <v>51</v>
      </c>
      <c r="G122" s="164" t="s">
        <v>13</v>
      </c>
      <c r="M122" s="179"/>
      <c r="N122" s="12"/>
      <c r="V122" s="181">
        <v>58170.6</v>
      </c>
      <c r="W122" s="178">
        <f t="shared" si="0"/>
        <v>25193.589999999997</v>
      </c>
    </row>
    <row r="123" spans="1:23" ht="24" x14ac:dyDescent="0.25">
      <c r="A123" s="170" t="s">
        <v>256</v>
      </c>
      <c r="B123" s="163">
        <v>83270.27</v>
      </c>
      <c r="C123" s="171" t="s">
        <v>139</v>
      </c>
      <c r="D123" s="171" t="s">
        <v>140</v>
      </c>
      <c r="E123" s="171" t="s">
        <v>46</v>
      </c>
      <c r="F123" s="180" t="s">
        <v>51</v>
      </c>
      <c r="G123" s="164" t="s">
        <v>13</v>
      </c>
      <c r="M123" s="179"/>
      <c r="N123" s="12"/>
      <c r="V123" s="181">
        <v>15123.2</v>
      </c>
      <c r="W123" s="178">
        <f t="shared" si="0"/>
        <v>-36821.31</v>
      </c>
    </row>
    <row r="124" spans="1:23" ht="24" x14ac:dyDescent="0.25">
      <c r="A124" s="170" t="s">
        <v>257</v>
      </c>
      <c r="B124" s="163">
        <v>9338.4699999999993</v>
      </c>
      <c r="C124" s="171" t="s">
        <v>139</v>
      </c>
      <c r="D124" s="171" t="s">
        <v>142</v>
      </c>
      <c r="E124" s="171" t="s">
        <v>46</v>
      </c>
      <c r="F124" s="180" t="s">
        <v>51</v>
      </c>
      <c r="G124" s="164" t="s">
        <v>13</v>
      </c>
      <c r="M124" s="179"/>
      <c r="N124" s="12"/>
      <c r="V124" s="181">
        <v>5235.1499999999996</v>
      </c>
      <c r="W124" s="178">
        <f t="shared" si="0"/>
        <v>-7808.41</v>
      </c>
    </row>
    <row r="125" spans="1:23" ht="24" x14ac:dyDescent="0.25">
      <c r="A125" s="170" t="s">
        <v>258</v>
      </c>
      <c r="B125" s="163">
        <v>24367.97</v>
      </c>
      <c r="C125" s="171" t="s">
        <v>13</v>
      </c>
      <c r="D125" s="171" t="s">
        <v>140</v>
      </c>
      <c r="E125" s="171" t="s">
        <v>46</v>
      </c>
      <c r="F125" s="180" t="s">
        <v>51</v>
      </c>
      <c r="G125" s="164" t="s">
        <v>13</v>
      </c>
      <c r="M125" s="179"/>
      <c r="N125" s="12"/>
      <c r="V125" s="181">
        <v>17702.099999999999</v>
      </c>
      <c r="W125" s="178">
        <f t="shared" si="0"/>
        <v>16403.16</v>
      </c>
    </row>
    <row r="126" spans="1:23" ht="24" x14ac:dyDescent="0.25">
      <c r="A126" s="170" t="s">
        <v>259</v>
      </c>
      <c r="B126" s="163">
        <v>213482.05</v>
      </c>
      <c r="C126" s="171" t="s">
        <v>145</v>
      </c>
      <c r="D126" s="171" t="s">
        <v>146</v>
      </c>
      <c r="E126" s="171" t="s">
        <v>147</v>
      </c>
      <c r="F126" s="180" t="s">
        <v>51</v>
      </c>
      <c r="G126" s="164" t="s">
        <v>13</v>
      </c>
      <c r="M126" s="179"/>
      <c r="N126" s="12"/>
      <c r="V126" s="181">
        <v>13979.95</v>
      </c>
      <c r="W126" s="178">
        <f t="shared" si="0"/>
        <v>12051.560000000001</v>
      </c>
    </row>
    <row r="127" spans="1:23" ht="24" x14ac:dyDescent="0.25">
      <c r="A127" s="170" t="s">
        <v>260</v>
      </c>
      <c r="B127" s="163">
        <v>25056.94</v>
      </c>
      <c r="C127" s="171" t="s">
        <v>13</v>
      </c>
      <c r="D127" s="171" t="s">
        <v>146</v>
      </c>
      <c r="E127" s="171" t="s">
        <v>147</v>
      </c>
      <c r="F127" s="180" t="s">
        <v>51</v>
      </c>
      <c r="G127" s="164" t="s">
        <v>13</v>
      </c>
      <c r="M127" s="179"/>
      <c r="N127" s="12"/>
      <c r="V127" s="181">
        <v>27149</v>
      </c>
      <c r="W127" s="178">
        <f t="shared" si="0"/>
        <v>-56121.270000000004</v>
      </c>
    </row>
    <row r="128" spans="1:23" ht="24" x14ac:dyDescent="0.25">
      <c r="A128" s="170" t="s">
        <v>261</v>
      </c>
      <c r="B128" s="163">
        <v>116888.69</v>
      </c>
      <c r="C128" s="171" t="s">
        <v>53</v>
      </c>
      <c r="D128" s="171" t="s">
        <v>150</v>
      </c>
      <c r="E128" s="171" t="s">
        <v>147</v>
      </c>
      <c r="F128" s="180" t="s">
        <v>51</v>
      </c>
      <c r="G128" s="164" t="s">
        <v>13</v>
      </c>
      <c r="M128" s="179"/>
      <c r="N128" s="12"/>
      <c r="V128" s="181">
        <v>25487.25</v>
      </c>
      <c r="W128" s="178">
        <f t="shared" si="0"/>
        <v>16148.78</v>
      </c>
    </row>
    <row r="129" spans="1:23" ht="24" x14ac:dyDescent="0.25">
      <c r="A129" s="170" t="s">
        <v>262</v>
      </c>
      <c r="B129" s="163">
        <v>10141.030000000001</v>
      </c>
      <c r="C129" s="171" t="s">
        <v>53</v>
      </c>
      <c r="D129" s="171" t="s">
        <v>152</v>
      </c>
      <c r="E129" s="171" t="s">
        <v>147</v>
      </c>
      <c r="F129" s="180" t="s">
        <v>51</v>
      </c>
      <c r="G129" s="164" t="s">
        <v>13</v>
      </c>
      <c r="M129" s="179"/>
      <c r="N129" s="12"/>
      <c r="V129" s="181">
        <v>28006.65</v>
      </c>
      <c r="W129" s="178">
        <f t="shared" si="0"/>
        <v>3638.6800000000003</v>
      </c>
    </row>
    <row r="130" spans="1:23" ht="24" x14ac:dyDescent="0.25">
      <c r="A130" s="170" t="s">
        <v>263</v>
      </c>
      <c r="B130" s="163">
        <v>212470.1</v>
      </c>
      <c r="C130" s="171" t="s">
        <v>63</v>
      </c>
      <c r="D130" s="171" t="s">
        <v>154</v>
      </c>
      <c r="E130" s="171" t="s">
        <v>147</v>
      </c>
      <c r="F130" s="180" t="s">
        <v>51</v>
      </c>
      <c r="G130" s="164" t="s">
        <v>13</v>
      </c>
      <c r="M130" s="179"/>
      <c r="N130" s="12"/>
      <c r="V130" s="181">
        <v>1429.7</v>
      </c>
      <c r="W130" s="178">
        <f t="shared" si="0"/>
        <v>-212052.34999999998</v>
      </c>
    </row>
    <row r="131" spans="1:23" ht="24" x14ac:dyDescent="0.25">
      <c r="A131" s="170" t="s">
        <v>264</v>
      </c>
      <c r="B131" s="163">
        <v>12120.61</v>
      </c>
      <c r="C131" s="171" t="s">
        <v>53</v>
      </c>
      <c r="D131" s="171" t="s">
        <v>162</v>
      </c>
      <c r="E131" s="171" t="s">
        <v>158</v>
      </c>
      <c r="F131" s="180" t="s">
        <v>51</v>
      </c>
      <c r="G131" s="164" t="s">
        <v>13</v>
      </c>
      <c r="M131" s="179"/>
      <c r="N131" s="12"/>
      <c r="V131" s="181">
        <v>3557.25</v>
      </c>
      <c r="W131" s="178">
        <f t="shared" si="0"/>
        <v>-21499.69</v>
      </c>
    </row>
    <row r="132" spans="1:23" ht="15" x14ac:dyDescent="0.25">
      <c r="A132" s="170" t="s">
        <v>265</v>
      </c>
      <c r="B132" s="163">
        <v>8041.43</v>
      </c>
      <c r="C132" s="171" t="s">
        <v>156</v>
      </c>
      <c r="D132" s="171" t="s">
        <v>157</v>
      </c>
      <c r="E132" s="171" t="s">
        <v>158</v>
      </c>
      <c r="F132" s="180" t="s">
        <v>51</v>
      </c>
      <c r="G132" s="164" t="s">
        <v>13</v>
      </c>
      <c r="M132" s="179"/>
      <c r="N132" s="12"/>
      <c r="V132" s="181">
        <v>2443.75</v>
      </c>
      <c r="W132" s="178">
        <f t="shared" si="0"/>
        <v>-114444.94</v>
      </c>
    </row>
    <row r="133" spans="1:23" ht="24" x14ac:dyDescent="0.25">
      <c r="A133" s="170" t="s">
        <v>266</v>
      </c>
      <c r="B133" s="163">
        <v>139705.93</v>
      </c>
      <c r="C133" s="171" t="s">
        <v>53</v>
      </c>
      <c r="D133" s="171" t="s">
        <v>160</v>
      </c>
      <c r="E133" s="171" t="s">
        <v>158</v>
      </c>
      <c r="F133" s="180" t="s">
        <v>51</v>
      </c>
      <c r="G133" s="164" t="s">
        <v>13</v>
      </c>
      <c r="M133" s="179"/>
      <c r="N133" s="12"/>
      <c r="V133" s="181">
        <v>2443.75</v>
      </c>
      <c r="W133" s="178">
        <f t="shared" si="0"/>
        <v>-7697.2800000000007</v>
      </c>
    </row>
    <row r="134" spans="1:23" ht="24" x14ac:dyDescent="0.25">
      <c r="A134" s="170" t="s">
        <v>267</v>
      </c>
      <c r="B134" s="163">
        <v>43973.440000000002</v>
      </c>
      <c r="C134" s="171" t="s">
        <v>53</v>
      </c>
      <c r="D134" s="171" t="s">
        <v>164</v>
      </c>
      <c r="E134" s="171" t="s">
        <v>165</v>
      </c>
      <c r="F134" s="180" t="s">
        <v>51</v>
      </c>
      <c r="G134" s="164" t="s">
        <v>13</v>
      </c>
      <c r="M134" s="179"/>
      <c r="N134" s="12"/>
      <c r="V134" s="181">
        <v>2214.25</v>
      </c>
      <c r="W134" s="178">
        <f t="shared" si="0"/>
        <v>-210255.85</v>
      </c>
    </row>
    <row r="135" spans="1:23" ht="24" x14ac:dyDescent="0.25">
      <c r="A135" s="170" t="s">
        <v>268</v>
      </c>
      <c r="B135" s="163">
        <v>3815.05</v>
      </c>
      <c r="C135" s="171" t="s">
        <v>53</v>
      </c>
      <c r="D135" s="171" t="s">
        <v>167</v>
      </c>
      <c r="E135" s="171" t="s">
        <v>165</v>
      </c>
      <c r="F135" s="180" t="s">
        <v>51</v>
      </c>
      <c r="G135" s="164" t="s">
        <v>13</v>
      </c>
      <c r="M135" s="179"/>
      <c r="N135" s="12"/>
      <c r="V135" s="181">
        <v>1488.35</v>
      </c>
      <c r="W135" s="178">
        <f t="shared" si="0"/>
        <v>-10632.26</v>
      </c>
    </row>
    <row r="136" spans="1:23" ht="24" x14ac:dyDescent="0.25">
      <c r="A136" s="170" t="s">
        <v>269</v>
      </c>
      <c r="B136" s="163">
        <v>53667.19</v>
      </c>
      <c r="C136" s="171" t="s">
        <v>53</v>
      </c>
      <c r="D136" s="171" t="s">
        <v>169</v>
      </c>
      <c r="E136" s="171" t="s">
        <v>165</v>
      </c>
      <c r="F136" s="180" t="s">
        <v>51</v>
      </c>
      <c r="G136" s="164" t="s">
        <v>13</v>
      </c>
      <c r="M136" s="179"/>
      <c r="N136" s="12"/>
      <c r="V136" s="181">
        <v>2595.9</v>
      </c>
      <c r="W136" s="178">
        <f t="shared" si="0"/>
        <v>-5445.5300000000007</v>
      </c>
    </row>
    <row r="137" spans="1:23" ht="24" x14ac:dyDescent="0.25">
      <c r="A137" s="170" t="s">
        <v>270</v>
      </c>
      <c r="B137" s="163">
        <v>4656.0600000000004</v>
      </c>
      <c r="C137" s="171" t="s">
        <v>53</v>
      </c>
      <c r="D137" s="171" t="s">
        <v>171</v>
      </c>
      <c r="E137" s="171" t="s">
        <v>165</v>
      </c>
      <c r="F137" s="180" t="s">
        <v>51</v>
      </c>
      <c r="G137" s="164" t="s">
        <v>13</v>
      </c>
      <c r="M137" s="179"/>
      <c r="N137" s="12"/>
      <c r="V137" s="181">
        <v>3557.25</v>
      </c>
      <c r="W137" s="178">
        <f t="shared" si="0"/>
        <v>-136148.68</v>
      </c>
    </row>
    <row r="138" spans="1:23" ht="24" x14ac:dyDescent="0.25">
      <c r="A138" s="170" t="s">
        <v>271</v>
      </c>
      <c r="B138" s="163">
        <v>123716.09</v>
      </c>
      <c r="C138" s="171" t="s">
        <v>53</v>
      </c>
      <c r="D138" s="171" t="s">
        <v>173</v>
      </c>
      <c r="E138" s="171" t="s">
        <v>174</v>
      </c>
      <c r="F138" s="180" t="s">
        <v>51</v>
      </c>
      <c r="G138" s="164" t="s">
        <v>13</v>
      </c>
      <c r="M138" s="179"/>
      <c r="N138" s="12"/>
      <c r="V138" s="181">
        <v>2443.75</v>
      </c>
      <c r="W138" s="178">
        <f t="shared" si="0"/>
        <v>-41529.69</v>
      </c>
    </row>
    <row r="139" spans="1:23" ht="24" x14ac:dyDescent="0.25">
      <c r="A139" s="170" t="s">
        <v>272</v>
      </c>
      <c r="B139" s="163">
        <v>10733.36</v>
      </c>
      <c r="C139" s="171" t="s">
        <v>53</v>
      </c>
      <c r="D139" s="171" t="s">
        <v>176</v>
      </c>
      <c r="E139" s="171" t="s">
        <v>174</v>
      </c>
      <c r="F139" s="180" t="s">
        <v>51</v>
      </c>
      <c r="G139" s="164" t="s">
        <v>13</v>
      </c>
      <c r="M139" s="179"/>
      <c r="N139" s="12"/>
      <c r="V139" s="181">
        <v>1625.2</v>
      </c>
      <c r="W139" s="178">
        <f>V139-B126</f>
        <v>-211856.84999999998</v>
      </c>
    </row>
    <row r="140" spans="1:23" ht="24" x14ac:dyDescent="0.25">
      <c r="A140" s="170" t="s">
        <v>273</v>
      </c>
      <c r="B140" s="163">
        <v>108729.98</v>
      </c>
      <c r="C140" s="171" t="s">
        <v>178</v>
      </c>
      <c r="D140" s="171" t="s">
        <v>179</v>
      </c>
      <c r="E140" s="171" t="s">
        <v>174</v>
      </c>
      <c r="F140" s="180" t="s">
        <v>51</v>
      </c>
      <c r="G140" s="164" t="s">
        <v>13</v>
      </c>
      <c r="M140" s="179"/>
      <c r="N140" s="12"/>
    </row>
    <row r="141" spans="1:23" ht="24" x14ac:dyDescent="0.25">
      <c r="A141" s="170" t="s">
        <v>274</v>
      </c>
      <c r="B141" s="163">
        <v>9433.2000000000007</v>
      </c>
      <c r="C141" s="171" t="s">
        <v>178</v>
      </c>
      <c r="D141" s="171" t="s">
        <v>181</v>
      </c>
      <c r="E141" s="171" t="s">
        <v>174</v>
      </c>
      <c r="F141" s="180" t="s">
        <v>51</v>
      </c>
      <c r="G141" s="164" t="s">
        <v>13</v>
      </c>
      <c r="M141" s="179"/>
      <c r="N141" s="12"/>
    </row>
    <row r="142" spans="1:23" ht="24" x14ac:dyDescent="0.25">
      <c r="A142" s="170" t="s">
        <v>275</v>
      </c>
      <c r="B142" s="163">
        <v>257899.23</v>
      </c>
      <c r="C142" s="171" t="s">
        <v>178</v>
      </c>
      <c r="D142" s="171" t="s">
        <v>183</v>
      </c>
      <c r="E142" s="171" t="s">
        <v>174</v>
      </c>
      <c r="F142" s="180" t="s">
        <v>51</v>
      </c>
      <c r="G142" s="164" t="s">
        <v>13</v>
      </c>
      <c r="M142" s="179"/>
      <c r="N142" s="12"/>
    </row>
    <row r="143" spans="1:23" ht="24" x14ac:dyDescent="0.25">
      <c r="A143" s="170" t="s">
        <v>276</v>
      </c>
      <c r="B143" s="163">
        <v>22374.82</v>
      </c>
      <c r="C143" s="171" t="s">
        <v>178</v>
      </c>
      <c r="D143" s="171" t="s">
        <v>185</v>
      </c>
      <c r="E143" s="171" t="s">
        <v>174</v>
      </c>
      <c r="F143" s="180" t="s">
        <v>51</v>
      </c>
      <c r="G143" s="164" t="s">
        <v>13</v>
      </c>
      <c r="M143" s="179"/>
      <c r="N143" s="12"/>
    </row>
    <row r="144" spans="1:23" ht="24" x14ac:dyDescent="0.25">
      <c r="A144" s="170" t="s">
        <v>277</v>
      </c>
      <c r="B144" s="163">
        <v>121238.76</v>
      </c>
      <c r="C144" s="171" t="s">
        <v>63</v>
      </c>
      <c r="D144" s="171" t="s">
        <v>187</v>
      </c>
      <c r="E144" s="171" t="s">
        <v>174</v>
      </c>
      <c r="F144" s="180" t="s">
        <v>51</v>
      </c>
      <c r="G144" s="164" t="s">
        <v>13</v>
      </c>
      <c r="M144" s="179"/>
      <c r="N144" s="12"/>
    </row>
    <row r="145" spans="1:14" ht="24" x14ac:dyDescent="0.25">
      <c r="A145" s="170" t="s">
        <v>278</v>
      </c>
      <c r="B145" s="163">
        <v>111389.88</v>
      </c>
      <c r="C145" s="171" t="s">
        <v>63</v>
      </c>
      <c r="D145" s="171" t="s">
        <v>189</v>
      </c>
      <c r="E145" s="171" t="s">
        <v>174</v>
      </c>
      <c r="F145" s="180" t="s">
        <v>51</v>
      </c>
      <c r="G145" s="164" t="s">
        <v>13</v>
      </c>
      <c r="M145" s="179"/>
      <c r="N145" s="12"/>
    </row>
    <row r="146" spans="1:14" ht="24" x14ac:dyDescent="0.25">
      <c r="A146" s="170" t="s">
        <v>279</v>
      </c>
      <c r="B146" s="163">
        <v>29076.04</v>
      </c>
      <c r="C146" s="171" t="s">
        <v>63</v>
      </c>
      <c r="D146" s="171" t="s">
        <v>191</v>
      </c>
      <c r="E146" s="171" t="s">
        <v>174</v>
      </c>
      <c r="F146" s="180" t="s">
        <v>51</v>
      </c>
      <c r="G146" s="164" t="s">
        <v>13</v>
      </c>
      <c r="M146" s="179"/>
      <c r="N146" s="12"/>
    </row>
    <row r="147" spans="1:14" ht="24" x14ac:dyDescent="0.25">
      <c r="A147" s="170" t="s">
        <v>280</v>
      </c>
      <c r="B147" s="163">
        <v>95434.42</v>
      </c>
      <c r="C147" s="171" t="s">
        <v>93</v>
      </c>
      <c r="D147" s="171" t="s">
        <v>193</v>
      </c>
      <c r="E147" s="171" t="s">
        <v>194</v>
      </c>
      <c r="F147" s="180" t="s">
        <v>51</v>
      </c>
      <c r="G147" s="164" t="s">
        <v>13</v>
      </c>
      <c r="M147" s="179"/>
      <c r="N147" s="12"/>
    </row>
    <row r="148" spans="1:14" ht="24" x14ac:dyDescent="0.25">
      <c r="A148" s="170" t="s">
        <v>281</v>
      </c>
      <c r="B148" s="163">
        <v>8279.7000000000007</v>
      </c>
      <c r="C148" s="171" t="s">
        <v>93</v>
      </c>
      <c r="D148" s="171" t="s">
        <v>196</v>
      </c>
      <c r="E148" s="171" t="s">
        <v>194</v>
      </c>
      <c r="F148" s="180" t="s">
        <v>51</v>
      </c>
      <c r="G148" s="164" t="s">
        <v>13</v>
      </c>
      <c r="M148" s="179"/>
      <c r="N148" s="12"/>
    </row>
    <row r="149" spans="1:14" ht="24" x14ac:dyDescent="0.25">
      <c r="A149" s="170" t="s">
        <v>282</v>
      </c>
      <c r="B149" s="163">
        <v>111462.06</v>
      </c>
      <c r="C149" s="171" t="s">
        <v>53</v>
      </c>
      <c r="D149" s="171" t="s">
        <v>198</v>
      </c>
      <c r="E149" s="171" t="s">
        <v>194</v>
      </c>
      <c r="F149" s="180" t="s">
        <v>51</v>
      </c>
      <c r="G149" s="164" t="s">
        <v>13</v>
      </c>
      <c r="M149" s="179"/>
      <c r="N149" s="12"/>
    </row>
    <row r="150" spans="1:14" ht="24" x14ac:dyDescent="0.25">
      <c r="A150" s="170" t="s">
        <v>283</v>
      </c>
      <c r="B150" s="163">
        <v>9670.2199999999993</v>
      </c>
      <c r="C150" s="171" t="s">
        <v>53</v>
      </c>
      <c r="D150" s="171" t="s">
        <v>200</v>
      </c>
      <c r="E150" s="171" t="s">
        <v>194</v>
      </c>
      <c r="F150" s="180" t="s">
        <v>51</v>
      </c>
      <c r="G150" s="164" t="s">
        <v>13</v>
      </c>
      <c r="M150" s="179"/>
      <c r="N150" s="12"/>
    </row>
    <row r="151" spans="1:14" ht="24" x14ac:dyDescent="0.25">
      <c r="A151" s="170" t="s">
        <v>284</v>
      </c>
      <c r="B151" s="163">
        <v>253595.35</v>
      </c>
      <c r="C151" s="171" t="s">
        <v>63</v>
      </c>
      <c r="D151" s="171" t="s">
        <v>202</v>
      </c>
      <c r="E151" s="171" t="s">
        <v>194</v>
      </c>
      <c r="F151" s="180" t="s">
        <v>51</v>
      </c>
      <c r="G151" s="164" t="s">
        <v>13</v>
      </c>
      <c r="M151" s="179"/>
      <c r="N151" s="12"/>
    </row>
    <row r="152" spans="1:14" ht="24" x14ac:dyDescent="0.25">
      <c r="A152" s="170" t="s">
        <v>285</v>
      </c>
      <c r="B152" s="163">
        <v>74020.289999999994</v>
      </c>
      <c r="C152" s="171" t="s">
        <v>53</v>
      </c>
      <c r="D152" s="171" t="s">
        <v>204</v>
      </c>
      <c r="E152" s="171" t="s">
        <v>205</v>
      </c>
      <c r="F152" s="180" t="s">
        <v>51</v>
      </c>
      <c r="G152" s="164" t="s">
        <v>13</v>
      </c>
      <c r="M152" s="179"/>
      <c r="N152" s="12"/>
    </row>
    <row r="153" spans="1:14" ht="24" x14ac:dyDescent="0.25">
      <c r="A153" s="170" t="s">
        <v>286</v>
      </c>
      <c r="B153" s="163">
        <v>6421.85</v>
      </c>
      <c r="C153" s="171" t="s">
        <v>53</v>
      </c>
      <c r="D153" s="171" t="s">
        <v>207</v>
      </c>
      <c r="E153" s="171" t="s">
        <v>205</v>
      </c>
      <c r="F153" s="180" t="s">
        <v>51</v>
      </c>
      <c r="G153" s="164" t="s">
        <v>13</v>
      </c>
      <c r="M153" s="179"/>
      <c r="N153" s="12"/>
    </row>
    <row r="154" spans="1:14" ht="15" x14ac:dyDescent="0.25">
      <c r="A154" s="170" t="s">
        <v>287</v>
      </c>
      <c r="B154" s="163">
        <v>81861.95</v>
      </c>
      <c r="C154" s="171" t="s">
        <v>209</v>
      </c>
      <c r="D154" s="171" t="s">
        <v>288</v>
      </c>
      <c r="E154" s="171" t="s">
        <v>205</v>
      </c>
      <c r="F154" s="180" t="s">
        <v>51</v>
      </c>
      <c r="G154" s="164" t="s">
        <v>13</v>
      </c>
      <c r="K154" s="12"/>
      <c r="M154" s="179"/>
      <c r="N154" s="12"/>
    </row>
    <row r="155" spans="1:14" ht="24" x14ac:dyDescent="0.25">
      <c r="A155" s="170" t="s">
        <v>289</v>
      </c>
      <c r="B155" s="163">
        <v>7102.18</v>
      </c>
      <c r="C155" s="171" t="s">
        <v>209</v>
      </c>
      <c r="D155" s="171" t="s">
        <v>212</v>
      </c>
      <c r="E155" s="171" t="s">
        <v>205</v>
      </c>
      <c r="F155" s="161" t="s">
        <v>51</v>
      </c>
      <c r="G155" s="164" t="s">
        <v>13</v>
      </c>
      <c r="H155" s="12"/>
      <c r="M155" s="179"/>
      <c r="N155" s="12"/>
    </row>
    <row r="156" spans="1:14" ht="24" x14ac:dyDescent="0.25">
      <c r="A156" s="170" t="s">
        <v>290</v>
      </c>
      <c r="B156" s="163">
        <v>216071.29</v>
      </c>
      <c r="C156" s="171" t="s">
        <v>53</v>
      </c>
      <c r="D156" s="171" t="s">
        <v>214</v>
      </c>
      <c r="E156" s="171" t="s">
        <v>215</v>
      </c>
      <c r="F156" s="161" t="s">
        <v>51</v>
      </c>
      <c r="G156" s="164" t="s">
        <v>13</v>
      </c>
      <c r="M156" s="179"/>
      <c r="N156" s="12"/>
    </row>
    <row r="157" spans="1:14" ht="24" x14ac:dyDescent="0.25">
      <c r="A157" s="170" t="s">
        <v>291</v>
      </c>
      <c r="B157" s="163">
        <v>18745.91</v>
      </c>
      <c r="C157" s="171" t="s">
        <v>53</v>
      </c>
      <c r="D157" s="171" t="s">
        <v>217</v>
      </c>
      <c r="E157" s="171" t="s">
        <v>215</v>
      </c>
      <c r="F157" s="161" t="s">
        <v>51</v>
      </c>
      <c r="G157" s="164" t="s">
        <v>13</v>
      </c>
      <c r="H157" s="177"/>
      <c r="J157" s="12"/>
      <c r="K157" s="12"/>
      <c r="L157" s="12">
        <f>J157-K157</f>
        <v>0</v>
      </c>
      <c r="M157" s="179"/>
      <c r="N157" s="12"/>
    </row>
    <row r="158" spans="1:14" ht="15" x14ac:dyDescent="0.25">
      <c r="B158"/>
      <c r="C158"/>
      <c r="D158"/>
      <c r="E158"/>
    </row>
    <row r="159" spans="1:14" x14ac:dyDescent="0.2">
      <c r="H159" s="177"/>
    </row>
    <row r="160" spans="1:14" x14ac:dyDescent="0.2">
      <c r="C160" s="11" t="s">
        <v>29</v>
      </c>
    </row>
    <row r="162" spans="3:3" x14ac:dyDescent="0.2">
      <c r="C162" s="11" t="s">
        <v>399</v>
      </c>
    </row>
  </sheetData>
  <mergeCells count="6">
    <mergeCell ref="A14:E14"/>
    <mergeCell ref="A2:E2"/>
    <mergeCell ref="A4:E4"/>
    <mergeCell ref="A5:E5"/>
    <mergeCell ref="A6:E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VP AC + VP PC</vt:lpstr>
      <vt:lpstr>LAKI 3 SURSA D</vt:lpstr>
      <vt:lpstr>POR</vt:lpstr>
      <vt:lpstr>'LAKI 3 SURSA D'!Print_Area</vt:lpstr>
      <vt:lpstr>'VP AC + VP PC'!Print_Area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Valentina Simion</cp:lastModifiedBy>
  <cp:lastPrinted>2023-09-11T08:27:02Z</cp:lastPrinted>
  <dcterms:created xsi:type="dcterms:W3CDTF">2016-09-08T13:11:52Z</dcterms:created>
  <dcterms:modified xsi:type="dcterms:W3CDTF">2023-09-12T11:12:16Z</dcterms:modified>
</cp:coreProperties>
</file>